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FR\V&amp;S\Projekt\Svenskt näringsliv\Vinstreglering i Välfärden FY19\"/>
    </mc:Choice>
  </mc:AlternateContent>
  <bookViews>
    <workbookView xWindow="2790" yWindow="0" windowWidth="17805" windowHeight="7485"/>
  </bookViews>
  <sheets>
    <sheet name="Rörelsemarginal" sheetId="4" r:id="rId1"/>
    <sheet name="Omsättning" sheetId="6" r:id="rId2"/>
    <sheet name="Rörelseresultat" sheetId="3" r:id="rId3"/>
  </sheets>
  <calcPr calcId="162913"/>
</workbook>
</file>

<file path=xl/calcChain.xml><?xml version="1.0" encoding="utf-8"?>
<calcChain xmlns="http://schemas.openxmlformats.org/spreadsheetml/2006/main">
  <c r="F42" i="4" l="1"/>
  <c r="E42" i="4"/>
  <c r="D42" i="4"/>
  <c r="C42" i="4"/>
  <c r="D30" i="4"/>
  <c r="E30" i="4"/>
  <c r="F30" i="4"/>
  <c r="C30" i="4"/>
  <c r="D18" i="4"/>
  <c r="E18" i="4"/>
  <c r="F18" i="4"/>
  <c r="C18" i="4"/>
  <c r="D6" i="4"/>
  <c r="E6" i="4"/>
  <c r="F6" i="4"/>
  <c r="C6" i="4"/>
  <c r="D43" i="4" l="1"/>
  <c r="E43" i="4"/>
  <c r="F43" i="4"/>
  <c r="C43" i="4"/>
  <c r="F46" i="4"/>
  <c r="E46" i="4"/>
  <c r="D46" i="4"/>
  <c r="C46" i="4"/>
  <c r="D39" i="4"/>
  <c r="E39" i="4" s="1"/>
  <c r="F39" i="4" s="1"/>
  <c r="D31" i="4"/>
  <c r="E31" i="4"/>
  <c r="F31" i="4"/>
  <c r="C31" i="4"/>
  <c r="C34" i="4" s="1"/>
  <c r="F34" i="4"/>
  <c r="E34" i="4"/>
  <c r="D34" i="4"/>
  <c r="D27" i="4"/>
  <c r="E27" i="4" s="1"/>
  <c r="F27" i="4" s="1"/>
  <c r="D19" i="4"/>
  <c r="E19" i="4"/>
  <c r="F19" i="4"/>
  <c r="C19" i="4"/>
  <c r="F22" i="4"/>
  <c r="E22" i="4"/>
  <c r="D22" i="4"/>
  <c r="C22" i="4"/>
  <c r="D15" i="4"/>
  <c r="E15" i="4" s="1"/>
  <c r="F15" i="4" s="1"/>
  <c r="D7" i="4"/>
  <c r="D10" i="4" s="1"/>
  <c r="E7" i="4"/>
  <c r="F7" i="4"/>
  <c r="C7" i="4"/>
  <c r="D3" i="4"/>
  <c r="E3" i="4" s="1"/>
  <c r="F3" i="4" s="1"/>
  <c r="F10" i="4" l="1"/>
  <c r="C10" i="4"/>
  <c r="E10" i="4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2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4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6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8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20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22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24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26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8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9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0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1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2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3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4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  <comment ref="A15" authorId="0" shapeId="0">
      <text>
        <r>
          <rPr>
            <sz val="8"/>
            <color rgb="FF000000"/>
            <rFont val="Tahoma"/>
            <family val="2"/>
          </rPr>
          <t xml:space="preserve">I serien finns ett tidsseriebrott mellan 2010 och 2011 på grund av att ett stort företag klassificerats om från bransch 46710 till 19200 enligt SNI2007.
</t>
        </r>
      </text>
    </comment>
  </commentList>
</comments>
</file>

<file path=xl/sharedStrings.xml><?xml version="1.0" encoding="utf-8"?>
<sst xmlns="http://schemas.openxmlformats.org/spreadsheetml/2006/main" count="906" uniqueCount="184">
  <si>
    <t>Resultaträkningsposter enligt Företagens ekonomi, mnkr efter näringsgren SNI 2007, resultaträkningsposter och år</t>
  </si>
  <si>
    <t>2013</t>
  </si>
  <si>
    <t>2014</t>
  </si>
  <si>
    <t>2015</t>
  </si>
  <si>
    <t>2016</t>
  </si>
  <si>
    <t>45.1 handel med motorfordon och motorcyklar</t>
  </si>
  <si>
    <t>nettoomsättning exkl. punktskatter</t>
  </si>
  <si>
    <t>45.2 bilserviceverkstäder</t>
  </si>
  <si>
    <t>45.3 handel med reservdelar och tillbehör till motorfordon utom motorcyklar</t>
  </si>
  <si>
    <t>45.4 handel med och service av motorcyklar inklusive reservdelar och tillbehör</t>
  </si>
  <si>
    <t>46.1 provisionshandel utom med motorfordon</t>
  </si>
  <si>
    <t>46.2 partihandel med jordbruksråvaror och levande djur</t>
  </si>
  <si>
    <t>46.3 partihandel med livsmedel, drycker och tobak</t>
  </si>
  <si>
    <t>46.4 partihandel med hushållsvaror</t>
  </si>
  <si>
    <t>46.5 partihandel med informations- och kommunikationsutrustning</t>
  </si>
  <si>
    <t>46.6 partihandel med övriga maskiner och övrig utrustning</t>
  </si>
  <si>
    <t>46.7 annan specialiserad partihandel</t>
  </si>
  <si>
    <t>46.9 övrig partihandel</t>
  </si>
  <si>
    <t>47.1 butiker, varuhus och stormarknader med brett sortiment</t>
  </si>
  <si>
    <t>47.2 specialiserade livsmedelsbutiker samt systembutiker och tobaksaffärer</t>
  </si>
  <si>
    <t>47.3 bensinstationer</t>
  </si>
  <si>
    <t>47.4 butiker för informations- och kommunikationsutrustning</t>
  </si>
  <si>
    <t>47.5 butiker för heminredningsartiklar och husgeråd</t>
  </si>
  <si>
    <t>47.6 butiker för kultur- och fritidsartiklar</t>
  </si>
  <si>
    <t>47.7 butiker för övriga hushållsvaror</t>
  </si>
  <si>
    <t>47.8 torg- och marknadshandel</t>
  </si>
  <si>
    <t>47.9 detaljhandel ej i butik, på torg eller marknad</t>
  </si>
  <si>
    <t>49.1-49.2 järnvägsbolag</t>
  </si>
  <si>
    <t>..</t>
  </si>
  <si>
    <t>49.1 järnvägsbolag, passagerartrafik</t>
  </si>
  <si>
    <t>49.2 järnvägsbolag, godstrafik</t>
  </si>
  <si>
    <t>49.3 kollektivtrafik- och linjebussföretag</t>
  </si>
  <si>
    <t>49.4 åkerier och flyttfirmor</t>
  </si>
  <si>
    <t>50.1 havs- och kustsjöfartsrederier, passagerartrafik</t>
  </si>
  <si>
    <t>50.2 havs- och kustsjöfartsrederier, godstrafik</t>
  </si>
  <si>
    <t>50.3 rederier för sjöfart på inre vattenvägar, passagerartrafik</t>
  </si>
  <si>
    <t>50.4 rederier för sjöfart på inre vattenvägar, godstrafik</t>
  </si>
  <si>
    <t>51.1 flygbolag, passagerartrafik</t>
  </si>
  <si>
    <t>51.2 flygbolag, godstrafik och rymdfartsbolag</t>
  </si>
  <si>
    <t>52.1 centrallager och magasin</t>
  </si>
  <si>
    <t>52.2 serviceföretag till transport</t>
  </si>
  <si>
    <t>52.2-53.2 serviceföretag till transport samt post- och kurirverksamhet</t>
  </si>
  <si>
    <t>53.1 nationella posten</t>
  </si>
  <si>
    <t>53.1-53.2 Post- och kurirverksamhet</t>
  </si>
  <si>
    <t>53.2 budbils-, kurir- och andra postföretag</t>
  </si>
  <si>
    <t>55.1 hotell</t>
  </si>
  <si>
    <t>55.2 semesterbyar, vandrarhem, stugbyar m.m.</t>
  </si>
  <si>
    <t>55.3 campingplatser m.m.</t>
  </si>
  <si>
    <t>55.9 andra logier</t>
  </si>
  <si>
    <t>56.1 restauranger</t>
  </si>
  <si>
    <t>56.2 cateringföretag och centralkök</t>
  </si>
  <si>
    <t>56.3 barer och pubar</t>
  </si>
  <si>
    <t>58.1 bokförlag, tidningsförlag, tidskriftsförlag m.m.</t>
  </si>
  <si>
    <t>58.2 programvaruutgivare</t>
  </si>
  <si>
    <t>59.1 film-, video och tv-programföretag</t>
  </si>
  <si>
    <t>59.2 ljudinspelningsstudior och fonogramutgivare</t>
  </si>
  <si>
    <t xml:space="preserve">60.1 sändning av radioprogram </t>
  </si>
  <si>
    <t xml:space="preserve">60.2 planering av TV-program och sändningsverksamhet </t>
  </si>
  <si>
    <t>60.1+60.2 sändning av radioprogram samt planering av TV-program och sändningsverksamhet</t>
  </si>
  <si>
    <t>61.1 telekommunikationsbolag, trådbundet</t>
  </si>
  <si>
    <t>61.2 telekommunikationsbolag, trådlöst</t>
  </si>
  <si>
    <t>61.3+61.9 telekommunikation via satellit samt annan telekommunikation</t>
  </si>
  <si>
    <t>61.3 telekommunikationsbolag, satellit</t>
  </si>
  <si>
    <t>61.9 andra telekommunikationsbolag</t>
  </si>
  <si>
    <t>62.0 programvaruproducenter, datakonsulter o.d.</t>
  </si>
  <si>
    <t>63.1 dataservicebyråer, hostingföretag o.d.; webbportaler</t>
  </si>
  <si>
    <t>63.9 andra informationstjänstföretag</t>
  </si>
  <si>
    <t>68.1 handel med egna fastigheter</t>
  </si>
  <si>
    <t>68.2 förvaltare av egna eller arrenderade fastigheter</t>
  </si>
  <si>
    <t>68.3 fastighetsförmedlare och fastighetsförvaltare på uppdrag</t>
  </si>
  <si>
    <t>69.1 juridiska konsultbyråer</t>
  </si>
  <si>
    <t>69.2 ekonomiska konsultbyråer</t>
  </si>
  <si>
    <t>70.1 huvudkontor</t>
  </si>
  <si>
    <t>70.2 konsultbyråer inom pr och kommunikation samt företags organisation</t>
  </si>
  <si>
    <t>71.1-72.2 arkitekt- och teknisk konsultverksamhet; teknisk provning och analys samt vetenskaplig forskning och utveckling</t>
  </si>
  <si>
    <t>71.1 arkitektkontor och tekniska konsultbyråer o.d.</t>
  </si>
  <si>
    <t>71.2 tekniska provnings- och analysföretag</t>
  </si>
  <si>
    <t>72.1 naturvetenskapliga och tekniska fou-institutioner</t>
  </si>
  <si>
    <t>72.2 samhällsvetenskapliga och humanistiska fou-institutioner</t>
  </si>
  <si>
    <t>73.1 reklam- och marknadsföringsbyråer</t>
  </si>
  <si>
    <t>73.2 marknads- och opinionsundersökningsföretag</t>
  </si>
  <si>
    <t>74.1 specialiserade designföretag</t>
  </si>
  <si>
    <t>74.2 fotoateljéer och fotolaboratorier</t>
  </si>
  <si>
    <t>74.3 översättnings- och tolkningsbyråer</t>
  </si>
  <si>
    <t>74.9 övriga företag inom juridik, ekonomi, vetenskap och teknik</t>
  </si>
  <si>
    <t>75.0 veterinärkliniker</t>
  </si>
  <si>
    <t>77.1 motorfordonsuthyrare</t>
  </si>
  <si>
    <t>77.2 uthyrare av hushållsartiklar och varor för personligt bruk</t>
  </si>
  <si>
    <t>77.3 uthyrare av annan utrustning och andra maskiner och materiella tillgångar</t>
  </si>
  <si>
    <t>77.4 leasinggivare av immateriell egendom och liknande produkter</t>
  </si>
  <si>
    <t>78.1 arbetsförmedlingar och rekryteringsföretag</t>
  </si>
  <si>
    <t xml:space="preserve">78.2 personaluthyrningsföretag </t>
  </si>
  <si>
    <t>78.2-78.3 Personaluthyrningsföretag och företag för övrigt tillhandahållande av personalfunktioner</t>
  </si>
  <si>
    <t>78.3 företag för övrigt tillhandahållande av personalfunktioner</t>
  </si>
  <si>
    <t>79.1 resebyråer och researrangörer</t>
  </si>
  <si>
    <t>79.9 turistbyråer o.d.</t>
  </si>
  <si>
    <t>80.1 företag för bevakning och säkerhetstjänst</t>
  </si>
  <si>
    <t>80.2 företag för säkerhetssystemtjänster</t>
  </si>
  <si>
    <t>80.3 detektivbyråer</t>
  </si>
  <si>
    <t>81.1 fastighetsserviceföretag</t>
  </si>
  <si>
    <t>81.2 rengörings- och städföretag o.d.</t>
  </si>
  <si>
    <t>81.3 företag för skötsel och underhåll av grönytor</t>
  </si>
  <si>
    <t>82.1 kontorstjänstföretag</t>
  </si>
  <si>
    <t>82.2 telefonserviceföretag (callcenterföretag)</t>
  </si>
  <si>
    <t>82.3 arrangörer av kongresser och mässor</t>
  </si>
  <si>
    <t>82.9 andra företagstjänstföretag</t>
  </si>
  <si>
    <t>85.1 förskolor</t>
  </si>
  <si>
    <t>85.2 grundskolor</t>
  </si>
  <si>
    <t>85.3 gymnasieskolor</t>
  </si>
  <si>
    <t>85.4 skolor för eftergymnasial utbildning</t>
  </si>
  <si>
    <t>85.5 vuxenutbildnings- och övriga skolor</t>
  </si>
  <si>
    <t>85.6 stödföretag inom utbildningsväsendet</t>
  </si>
  <si>
    <t>86.1 slutenvårdskliniker</t>
  </si>
  <si>
    <t>86.2 hälso- och sjukvårdsmottagningar, tandläkarmottagningar</t>
  </si>
  <si>
    <t>86.9 andra enheter för hälso- och sjukvård</t>
  </si>
  <si>
    <t>87.1 vårdhem</t>
  </si>
  <si>
    <t>87.2 hem med särskild service för personer med utvecklingsstörning, psykiska funktionshinder eller missbruksproblem</t>
  </si>
  <si>
    <t>87.3 servicehus, gruppbostäder o.d. för äldre och funktionshindrade personer</t>
  </si>
  <si>
    <t>87.9 andra enheter för vård och omsorg med boende</t>
  </si>
  <si>
    <t>88.1 hemtjänst, dagcentraler o.d. för äldre och funktionshindrade personer</t>
  </si>
  <si>
    <t>88.9 byråer för öppna sociala insatser, socialkontor o.d.</t>
  </si>
  <si>
    <t>90.0 enheter för konstnärlig och kulturell verksamhet samt underhållningsverksamhet</t>
  </si>
  <si>
    <t>91.0 bibliotek, arkiv och museer m.m.</t>
  </si>
  <si>
    <t>92.0 spel- och vadhållningsföretag</t>
  </si>
  <si>
    <t>93.1 sportanläggningar och idrottsföreningar</t>
  </si>
  <si>
    <t>93.2 fritids- och nöjesanläggningar</t>
  </si>
  <si>
    <t>94.1+94.2 intressebevakning inom bransch-, arbetsgivar- och yrkesorganisationer samt arbetstagarorganisationer</t>
  </si>
  <si>
    <t>94.9 religiösa samfund och andra intresseorganisationer</t>
  </si>
  <si>
    <t>95.1 reparationsverkstäder för datorer och kommunikationsutrustning</t>
  </si>
  <si>
    <t>95.2 reparationsverkstäder för hushållsartiklar och personliga artiklar</t>
  </si>
  <si>
    <t>96.0 andra konsumenttjänstföretag</t>
  </si>
  <si>
    <t>2016-05-12 I samband med 2014 års publicering har 2013 års värden reviderats.</t>
  </si>
  <si>
    <t>2017-05-11 I samband med 2015 års publicering har 2014 års värden reviderats</t>
  </si>
  <si>
    <t>2017-05-11 I samband med 2015 års publicering har Ericsson AB klassificerats om från varuproducerande till tjänsteproducerande företag. Mer info information se http://www.scb.se/ny-klassificering/</t>
  </si>
  <si>
    <t>2018-05-09 I samband med 2016 års publicering har 2015 års värden reviderats.</t>
  </si>
  <si>
    <t>2018-05-09 I samband med 2016 års publicering justeras posten Övriga rörelseintäkter för 2016 samt 2015 till att även innehålla förändring av lager av produkter i arbete och färdiga varor.</t>
  </si>
  <si>
    <t>näringsgren SNI 2007:</t>
  </si>
  <si>
    <t>provisionshandel utom med motorfordon:</t>
  </si>
  <si>
    <t>I serien finns ett tidsseriebrott mellan 2010 och 2011 på grund av att ett stort företag klassificerats om från bransch 46710 till 19200 enligt SNI2007.</t>
  </si>
  <si>
    <t>partihandel med jordbruksråvaror och levande djur:</t>
  </si>
  <si>
    <t>partihandel med livsmedel, drycker och tobak:</t>
  </si>
  <si>
    <t>partihandel med hushållsvaror:</t>
  </si>
  <si>
    <t>partihandel med informations- och kommunikationsutrustning:</t>
  </si>
  <si>
    <t>partihandel med övriga maskiner och övrig utrustning:</t>
  </si>
  <si>
    <t>annan specialiserad partihandel:</t>
  </si>
  <si>
    <t>övrig partihandel:</t>
  </si>
  <si>
    <t>Senaste uppdatering:</t>
  </si>
  <si>
    <t>20180509 09:30</t>
  </si>
  <si>
    <t>Källa:</t>
  </si>
  <si>
    <t>Statistiska centralbyrån (SCB)</t>
  </si>
  <si>
    <t>Kontaktperson:</t>
  </si>
  <si>
    <t>Johanna Barry Vallin, Statistiska centralbyrån (SCB)</t>
  </si>
  <si>
    <t xml:space="preserve"> Telefon: +46 010-479 68 64</t>
  </si>
  <si>
    <t xml:space="preserve">Fax: +46 </t>
  </si>
  <si>
    <t>e-post: johanna.barryvallin@scb.se</t>
  </si>
  <si>
    <t>Magnus Nyström, Statistiska centralbyrån (SCB)</t>
  </si>
  <si>
    <t xml:space="preserve"> Telefon: +46 010-479 63 73</t>
  </si>
  <si>
    <t>e-post: magnus.nystrom@scb.se</t>
  </si>
  <si>
    <t>Sort:</t>
  </si>
  <si>
    <t>mnkr</t>
  </si>
  <si>
    <t>Datatyp:</t>
  </si>
  <si>
    <t>Flöde</t>
  </si>
  <si>
    <t>Referenstid:</t>
  </si>
  <si>
    <t>År</t>
  </si>
  <si>
    <t>Löpande priser</t>
  </si>
  <si>
    <t>Officiell statistik</t>
  </si>
  <si>
    <t>Databas:</t>
  </si>
  <si>
    <t xml:space="preserve">Statistikdatabasen </t>
  </si>
  <si>
    <t>Intern referenskod:</t>
  </si>
  <si>
    <t>NV01099A</t>
  </si>
  <si>
    <t>Nettoomsättning</t>
  </si>
  <si>
    <t>Rörelseresultat</t>
  </si>
  <si>
    <t>rörelseresultat</t>
  </si>
  <si>
    <t>Tjänstesektorn</t>
  </si>
  <si>
    <t>Grundskola</t>
  </si>
  <si>
    <t>Gymnasieskola</t>
  </si>
  <si>
    <t>Framräknade rörelsemarginaler baserade på resultaträkningsposter enligt SCBs företagens ekonomi, mnkr efter näringsgren SNI 2007, resultaträkningsposter och år</t>
  </si>
  <si>
    <t>Rörelsemarginal</t>
  </si>
  <si>
    <t>* SNI 45-96</t>
  </si>
  <si>
    <t>* SNI 85.1</t>
  </si>
  <si>
    <t>Förskola</t>
  </si>
  <si>
    <t>* SNI 85.2</t>
  </si>
  <si>
    <t>* SNI 85.3</t>
  </si>
  <si>
    <t>övriga rörelseintäkter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</si>
</sst>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 applyNumberFormat="0" applyBorder="0" applyAlignment="0"/>
    <xf numFmtId="9" fontId="4" fillId="0" borderId="0" applyFont="0" applyFill="0" applyBorder="0" applyAlignment="0" applyProtection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3" fontId="7" fillId="0" borderId="0" xfId="0" applyNumberFormat="1" applyFont="1" applyFill="1" applyProtection="1"/>
    <xf numFmtId="1" fontId="7" fillId="0" borderId="0" xfId="0" applyNumberFormat="1" applyFont="1" applyFill="1" applyProtection="1"/>
    <xf numFmtId="0" fontId="7" fillId="0" borderId="1" xfId="0" applyFont="1" applyFill="1" applyBorder="1" applyProtection="1"/>
    <xf numFmtId="164" fontId="8" fillId="0" borderId="0" xfId="1" applyNumberFormat="1" applyFont="1" applyFill="1" applyProtection="1"/>
    <xf numFmtId="0" fontId="7" fillId="0" borderId="0" xfId="0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zoomScale="85" zoomScaleNormal="85" workbookViewId="0"/>
  </sheetViews>
  <sheetFormatPr defaultRowHeight="14.25" x14ac:dyDescent="0.2"/>
  <cols>
    <col min="1" max="1" width="20.140625" style="7" customWidth="1"/>
    <col min="2" max="2" width="19.28515625" style="7" customWidth="1"/>
    <col min="3" max="6" width="7.5703125" style="7" customWidth="1"/>
    <col min="7" max="16384" width="9.140625" style="7"/>
  </cols>
  <sheetData>
    <row r="1" spans="1:17" ht="18" x14ac:dyDescent="0.25">
      <c r="A1" s="6" t="s">
        <v>176</v>
      </c>
    </row>
    <row r="2" spans="1:17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A3" s="8"/>
      <c r="B3" s="9" t="s">
        <v>173</v>
      </c>
      <c r="C3" s="9">
        <v>2013</v>
      </c>
      <c r="D3" s="9">
        <f>+C3+1</f>
        <v>2014</v>
      </c>
      <c r="E3" s="9">
        <f t="shared" ref="E3:F3" si="0">+D3+1</f>
        <v>2015</v>
      </c>
      <c r="F3" s="9">
        <f t="shared" si="0"/>
        <v>2016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.25" customHeight="1" thickBot="1" x14ac:dyDescent="0.25">
      <c r="A4" s="8"/>
      <c r="B4" s="12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8"/>
      <c r="B6" s="8" t="s">
        <v>170</v>
      </c>
      <c r="C6" s="10">
        <f>+SUM(Omsättning!C4:C251)</f>
        <v>4475063</v>
      </c>
      <c r="D6" s="10">
        <f>+SUM(Omsättning!D4:D251)</f>
        <v>4643678</v>
      </c>
      <c r="E6" s="10">
        <f>+SUM(Omsättning!E4:E251)</f>
        <v>4993582</v>
      </c>
      <c r="F6" s="10">
        <f>+SUM(Omsättning!F4:F251)</f>
        <v>5240022</v>
      </c>
      <c r="G6" s="11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8"/>
      <c r="B7" s="8" t="s">
        <v>171</v>
      </c>
      <c r="C7" s="10">
        <f>+SUM(Rörelseresultat!C4:C128)</f>
        <v>275760</v>
      </c>
      <c r="D7" s="10">
        <f>+SUM(Rörelseresultat!D4:D128)</f>
        <v>318653</v>
      </c>
      <c r="E7" s="10">
        <f>+SUM(Rörelseresultat!E4:E128)</f>
        <v>358315</v>
      </c>
      <c r="F7" s="10">
        <f>+SUM(Rörelseresultat!F4:F128)</f>
        <v>342634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2.25" customHeight="1" thickBot="1" x14ac:dyDescent="0.25">
      <c r="A8" s="8"/>
      <c r="B8" s="12"/>
      <c r="C8" s="12"/>
      <c r="D8" s="12"/>
      <c r="E8" s="12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.2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2">
      <c r="A10" s="8"/>
      <c r="B10" s="9" t="s">
        <v>177</v>
      </c>
      <c r="C10" s="13">
        <f>+C7/C6</f>
        <v>6.1621478848454203E-2</v>
      </c>
      <c r="D10" s="13">
        <f t="shared" ref="D10:F10" si="1">+D7/D6</f>
        <v>6.8620821684879957E-2</v>
      </c>
      <c r="E10" s="13">
        <f t="shared" si="1"/>
        <v>7.1755104852588777E-2</v>
      </c>
      <c r="F10" s="13">
        <f t="shared" si="1"/>
        <v>6.5387893409607822E-2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.25" customHeight="1" thickBot="1" x14ac:dyDescent="0.25">
      <c r="A11" s="8"/>
      <c r="B11" s="12"/>
      <c r="C11" s="12"/>
      <c r="D11" s="12"/>
      <c r="E11" s="12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3.5" customHeight="1" x14ac:dyDescent="0.2">
      <c r="A12" s="8"/>
      <c r="B12" s="14" t="s">
        <v>178</v>
      </c>
      <c r="C12" s="14"/>
      <c r="D12" s="14"/>
      <c r="E12" s="14"/>
      <c r="F12" s="1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8"/>
      <c r="B15" s="9" t="s">
        <v>180</v>
      </c>
      <c r="C15" s="9">
        <v>2013</v>
      </c>
      <c r="D15" s="9">
        <f>+C15+1</f>
        <v>2014</v>
      </c>
      <c r="E15" s="9">
        <f t="shared" ref="E15:F15" si="2">+D15+1</f>
        <v>2015</v>
      </c>
      <c r="F15" s="9">
        <f t="shared" si="2"/>
        <v>2016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2.25" customHeight="1" thickBot="1" x14ac:dyDescent="0.25">
      <c r="A16" s="8"/>
      <c r="B16" s="12"/>
      <c r="C16" s="12"/>
      <c r="D16" s="12"/>
      <c r="E16" s="12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.2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8"/>
      <c r="B18" s="8" t="s">
        <v>170</v>
      </c>
      <c r="C18" s="10">
        <f>+SUM(Omsättning!C202:C203)</f>
        <v>9021</v>
      </c>
      <c r="D18" s="10">
        <f>+SUM(Omsättning!D202:D203)</f>
        <v>9286</v>
      </c>
      <c r="E18" s="10">
        <f>+SUM(Omsättning!E202:E203)</f>
        <v>9815</v>
      </c>
      <c r="F18" s="10">
        <f>+SUM(Omsättning!F202:F203)</f>
        <v>10329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8"/>
      <c r="B19" s="8" t="s">
        <v>171</v>
      </c>
      <c r="C19" s="10">
        <f>+Rörelseresultat!C103</f>
        <v>269</v>
      </c>
      <c r="D19" s="10">
        <f>+Rörelseresultat!D103</f>
        <v>266</v>
      </c>
      <c r="E19" s="10">
        <f>+Rörelseresultat!E103</f>
        <v>329</v>
      </c>
      <c r="F19" s="10">
        <f>+Rörelseresultat!F103</f>
        <v>359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2.25" customHeight="1" thickBot="1" x14ac:dyDescent="0.25">
      <c r="A20" s="8"/>
      <c r="B20" s="12"/>
      <c r="C20" s="12"/>
      <c r="D20" s="12"/>
      <c r="E20" s="12"/>
      <c r="F20" s="1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.2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8"/>
      <c r="B22" s="9" t="s">
        <v>177</v>
      </c>
      <c r="C22" s="13">
        <f>+C19/C18</f>
        <v>2.9819310497727524E-2</v>
      </c>
      <c r="D22" s="13">
        <f t="shared" ref="D22:F22" si="3">+D19/D18</f>
        <v>2.8645272453155287E-2</v>
      </c>
      <c r="E22" s="13">
        <f t="shared" si="3"/>
        <v>3.3520122261844115E-2</v>
      </c>
      <c r="F22" s="13">
        <f t="shared" si="3"/>
        <v>3.4756510794849454E-2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.25" customHeight="1" thickBot="1" x14ac:dyDescent="0.25">
      <c r="A23" s="8"/>
      <c r="B23" s="12"/>
      <c r="C23" s="12"/>
      <c r="D23" s="12"/>
      <c r="E23" s="12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8"/>
      <c r="B24" s="14" t="s">
        <v>179</v>
      </c>
      <c r="C24" s="14"/>
      <c r="D24" s="14"/>
      <c r="E24" s="14"/>
      <c r="F24" s="1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8"/>
      <c r="B27" s="9" t="s">
        <v>174</v>
      </c>
      <c r="C27" s="9">
        <v>2013</v>
      </c>
      <c r="D27" s="9">
        <f>+C27+1</f>
        <v>2014</v>
      </c>
      <c r="E27" s="9">
        <f t="shared" ref="E27:F27" si="4">+D27+1</f>
        <v>2015</v>
      </c>
      <c r="F27" s="9">
        <f t="shared" si="4"/>
        <v>2016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" customHeight="1" thickBot="1" x14ac:dyDescent="0.25">
      <c r="A28" s="8"/>
      <c r="B28" s="12"/>
      <c r="C28" s="12"/>
      <c r="D28" s="12"/>
      <c r="E28" s="12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3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8"/>
      <c r="B30" s="8" t="s">
        <v>170</v>
      </c>
      <c r="C30" s="10">
        <f>+SUM(Omsättning!C204:C205)</f>
        <v>10802</v>
      </c>
      <c r="D30" s="10">
        <f>+SUM(Omsättning!D204:D205)</f>
        <v>11638</v>
      </c>
      <c r="E30" s="10">
        <f>+SUM(Omsättning!E204:E205)</f>
        <v>12615</v>
      </c>
      <c r="F30" s="10">
        <f>+SUM(Omsättning!F204:F205)</f>
        <v>13852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8"/>
      <c r="B31" s="8" t="s">
        <v>171</v>
      </c>
      <c r="C31" s="10">
        <f>+Rörelseresultat!C104</f>
        <v>332</v>
      </c>
      <c r="D31" s="10">
        <f>+Rörelseresultat!D104</f>
        <v>405</v>
      </c>
      <c r="E31" s="10">
        <f>+Rörelseresultat!E104</f>
        <v>441</v>
      </c>
      <c r="F31" s="10">
        <f>+Rörelseresultat!F104</f>
        <v>468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.25" customHeight="1" thickBot="1" x14ac:dyDescent="0.25">
      <c r="A32" s="8"/>
      <c r="B32" s="12"/>
      <c r="C32" s="12"/>
      <c r="D32" s="12"/>
      <c r="E32" s="12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.2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8"/>
      <c r="B34" s="9" t="s">
        <v>177</v>
      </c>
      <c r="C34" s="13">
        <f>+C31/C30</f>
        <v>3.0735049064987967E-2</v>
      </c>
      <c r="D34" s="13">
        <f t="shared" ref="D34:F34" si="5">+D31/D30</f>
        <v>3.4799793778999825E-2</v>
      </c>
      <c r="E34" s="13">
        <f t="shared" si="5"/>
        <v>3.4958382877526756E-2</v>
      </c>
      <c r="F34" s="13">
        <f t="shared" si="5"/>
        <v>3.3785734911926074E-2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.25" customHeight="1" thickBot="1" x14ac:dyDescent="0.25">
      <c r="A35" s="8"/>
      <c r="B35" s="12"/>
      <c r="C35" s="12"/>
      <c r="D35" s="12"/>
      <c r="E35" s="12"/>
      <c r="F35" s="1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8"/>
      <c r="B36" s="14" t="s">
        <v>181</v>
      </c>
      <c r="C36" s="14"/>
      <c r="D36" s="14"/>
      <c r="E36" s="14"/>
      <c r="F36" s="14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8"/>
      <c r="B39" s="9" t="s">
        <v>175</v>
      </c>
      <c r="C39" s="9">
        <v>2013</v>
      </c>
      <c r="D39" s="9">
        <f>+C39+1</f>
        <v>2014</v>
      </c>
      <c r="E39" s="9">
        <f t="shared" ref="E39:F39" si="6">+D39+1</f>
        <v>2015</v>
      </c>
      <c r="F39" s="9">
        <f t="shared" si="6"/>
        <v>2016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3" customHeight="1" thickBot="1" x14ac:dyDescent="0.25">
      <c r="A40" s="8"/>
      <c r="B40" s="12"/>
      <c r="C40" s="12"/>
      <c r="D40" s="12"/>
      <c r="E40" s="12"/>
      <c r="F40" s="1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3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B42" s="8" t="s">
        <v>170</v>
      </c>
      <c r="C42" s="10">
        <f>+SUM(Omsättning!C206:C207)</f>
        <v>11879</v>
      </c>
      <c r="D42" s="10">
        <f>+SUM(Omsättning!D206:D207)</f>
        <v>12405</v>
      </c>
      <c r="E42" s="10">
        <f>+SUM(Omsättning!E206:E207)</f>
        <v>14278</v>
      </c>
      <c r="F42" s="10">
        <f>+SUM(Omsättning!F206:F207)</f>
        <v>16172</v>
      </c>
    </row>
    <row r="43" spans="1:17" x14ac:dyDescent="0.2">
      <c r="B43" s="8" t="s">
        <v>171</v>
      </c>
      <c r="C43" s="10">
        <f>+Rörelseresultat!C105</f>
        <v>456</v>
      </c>
      <c r="D43" s="10">
        <f>+Rörelseresultat!D105</f>
        <v>650</v>
      </c>
      <c r="E43" s="10">
        <f>+Rörelseresultat!E105</f>
        <v>651</v>
      </c>
      <c r="F43" s="10">
        <f>+Rörelseresultat!F105</f>
        <v>927</v>
      </c>
    </row>
    <row r="44" spans="1:17" ht="3" customHeight="1" thickBot="1" x14ac:dyDescent="0.25">
      <c r="B44" s="12"/>
      <c r="C44" s="12"/>
      <c r="D44" s="12"/>
      <c r="E44" s="12"/>
      <c r="F44" s="12"/>
    </row>
    <row r="45" spans="1:17" ht="3" customHeight="1" x14ac:dyDescent="0.2">
      <c r="B45" s="8"/>
      <c r="C45" s="8"/>
      <c r="D45" s="8"/>
      <c r="E45" s="8"/>
      <c r="F45" s="8"/>
    </row>
    <row r="46" spans="1:17" x14ac:dyDescent="0.2">
      <c r="B46" s="9" t="s">
        <v>177</v>
      </c>
      <c r="C46" s="13">
        <f>+C43/C42</f>
        <v>3.8387069618654769E-2</v>
      </c>
      <c r="D46" s="13">
        <f t="shared" ref="D46:F46" si="7">+D43/D42</f>
        <v>5.2398226521563888E-2</v>
      </c>
      <c r="E46" s="13">
        <f t="shared" si="7"/>
        <v>4.5594621095391509E-2</v>
      </c>
      <c r="F46" s="13">
        <f t="shared" si="7"/>
        <v>5.7321296067276775E-2</v>
      </c>
    </row>
    <row r="47" spans="1:17" ht="3" customHeight="1" thickBot="1" x14ac:dyDescent="0.25">
      <c r="B47" s="12"/>
      <c r="C47" s="12"/>
      <c r="D47" s="12"/>
      <c r="E47" s="12"/>
      <c r="F47" s="12"/>
    </row>
    <row r="48" spans="1:17" x14ac:dyDescent="0.2">
      <c r="B48" s="14" t="s">
        <v>182</v>
      </c>
      <c r="C48" s="14"/>
      <c r="D48" s="14"/>
      <c r="E48" s="14"/>
      <c r="F48" s="14"/>
    </row>
  </sheetData>
  <pageMargins left="0.7" right="0.7" top="0.75" bottom="0.75" header="0.3" footer="0.3"/>
  <ignoredErrors>
    <ignoredError sqref="C18:F18 C30:F30 C42:F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7"/>
  <sheetViews>
    <sheetView topLeftCell="A194" workbookViewId="0">
      <selection activeCell="F206" sqref="F206:F207"/>
    </sheetView>
  </sheetViews>
  <sheetFormatPr defaultRowHeight="15" x14ac:dyDescent="0.25"/>
  <cols>
    <col min="1" max="1" width="40.7109375" customWidth="1"/>
    <col min="2" max="2" width="34.28515625" customWidth="1"/>
    <col min="3" max="6" width="9" customWidth="1"/>
  </cols>
  <sheetData>
    <row r="1" spans="1:6" ht="18.75" x14ac:dyDescent="0.3">
      <c r="A1" s="1" t="s">
        <v>0</v>
      </c>
    </row>
    <row r="3" spans="1:6" x14ac:dyDescent="0.25"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2" t="s">
        <v>5</v>
      </c>
      <c r="B4" s="2" t="s">
        <v>6</v>
      </c>
      <c r="C4" s="3">
        <v>239643</v>
      </c>
      <c r="D4" s="3">
        <v>267777</v>
      </c>
      <c r="E4" s="3">
        <v>305217</v>
      </c>
      <c r="F4" s="3">
        <v>342696</v>
      </c>
    </row>
    <row r="5" spans="1:6" x14ac:dyDescent="0.25">
      <c r="B5" s="2" t="s">
        <v>183</v>
      </c>
      <c r="C5" s="3">
        <v>1532</v>
      </c>
      <c r="D5" s="3">
        <v>1561</v>
      </c>
      <c r="E5" s="3">
        <v>1431</v>
      </c>
      <c r="F5" s="3">
        <v>2094</v>
      </c>
    </row>
    <row r="6" spans="1:6" x14ac:dyDescent="0.25">
      <c r="A6" s="2" t="s">
        <v>7</v>
      </c>
      <c r="B6" s="2" t="s">
        <v>6</v>
      </c>
      <c r="C6" s="3">
        <v>38952</v>
      </c>
      <c r="D6" s="3">
        <v>40293</v>
      </c>
      <c r="E6" s="3">
        <v>42695</v>
      </c>
      <c r="F6" s="3">
        <v>44357</v>
      </c>
    </row>
    <row r="7" spans="1:6" x14ac:dyDescent="0.25">
      <c r="B7" s="2" t="s">
        <v>183</v>
      </c>
      <c r="C7" s="3">
        <v>600</v>
      </c>
      <c r="D7" s="3">
        <v>628</v>
      </c>
      <c r="E7" s="3">
        <v>652</v>
      </c>
      <c r="F7" s="3">
        <v>768</v>
      </c>
    </row>
    <row r="8" spans="1:6" x14ac:dyDescent="0.25">
      <c r="A8" s="2" t="s">
        <v>8</v>
      </c>
      <c r="B8" s="2" t="s">
        <v>6</v>
      </c>
      <c r="C8" s="3">
        <v>37756</v>
      </c>
      <c r="D8" s="3">
        <v>39436</v>
      </c>
      <c r="E8" s="3">
        <v>42169</v>
      </c>
      <c r="F8" s="3">
        <v>42515</v>
      </c>
    </row>
    <row r="9" spans="1:6" x14ac:dyDescent="0.25">
      <c r="B9" s="2" t="s">
        <v>183</v>
      </c>
      <c r="C9" s="3">
        <v>1040</v>
      </c>
      <c r="D9" s="3">
        <v>1002</v>
      </c>
      <c r="E9" s="3">
        <v>1218</v>
      </c>
      <c r="F9" s="3">
        <v>1037</v>
      </c>
    </row>
    <row r="10" spans="1:6" x14ac:dyDescent="0.25">
      <c r="A10" s="2" t="s">
        <v>9</v>
      </c>
      <c r="B10" s="2" t="s">
        <v>6</v>
      </c>
      <c r="C10" s="3">
        <v>6097</v>
      </c>
      <c r="D10" s="3">
        <v>5310</v>
      </c>
      <c r="E10" s="3">
        <v>6576</v>
      </c>
      <c r="F10" s="3">
        <v>7135</v>
      </c>
    </row>
    <row r="11" spans="1:6" x14ac:dyDescent="0.25">
      <c r="B11" s="2" t="s">
        <v>183</v>
      </c>
      <c r="C11" s="3">
        <v>72</v>
      </c>
      <c r="D11" s="3">
        <v>62</v>
      </c>
      <c r="E11" s="3">
        <v>58</v>
      </c>
      <c r="F11" s="3">
        <v>83</v>
      </c>
    </row>
    <row r="12" spans="1:6" x14ac:dyDescent="0.25">
      <c r="A12" s="2" t="s">
        <v>10</v>
      </c>
      <c r="B12" s="2" t="s">
        <v>6</v>
      </c>
      <c r="C12" s="3">
        <v>34630</v>
      </c>
      <c r="D12" s="3">
        <v>35782</v>
      </c>
      <c r="E12" s="3">
        <v>36347</v>
      </c>
      <c r="F12" s="3">
        <v>36070</v>
      </c>
    </row>
    <row r="13" spans="1:6" x14ac:dyDescent="0.25">
      <c r="B13" s="2" t="s">
        <v>183</v>
      </c>
      <c r="C13" s="3">
        <v>574</v>
      </c>
      <c r="D13" s="3">
        <v>546</v>
      </c>
      <c r="E13" s="3">
        <v>621</v>
      </c>
      <c r="F13" s="3">
        <v>569</v>
      </c>
    </row>
    <row r="14" spans="1:6" x14ac:dyDescent="0.25">
      <c r="A14" s="2" t="s">
        <v>11</v>
      </c>
      <c r="B14" s="2" t="s">
        <v>6</v>
      </c>
      <c r="C14" s="3">
        <v>25072</v>
      </c>
      <c r="D14" s="3">
        <v>24635</v>
      </c>
      <c r="E14" s="3">
        <v>25575</v>
      </c>
      <c r="F14" s="3">
        <v>25284</v>
      </c>
    </row>
    <row r="15" spans="1:6" x14ac:dyDescent="0.25">
      <c r="B15" s="2" t="s">
        <v>183</v>
      </c>
      <c r="C15" s="3">
        <v>236</v>
      </c>
      <c r="D15" s="3">
        <v>351</v>
      </c>
      <c r="E15" s="3">
        <v>295</v>
      </c>
      <c r="F15" s="3">
        <v>737</v>
      </c>
    </row>
    <row r="16" spans="1:6" x14ac:dyDescent="0.25">
      <c r="A16" s="2" t="s">
        <v>12</v>
      </c>
      <c r="B16" s="2" t="s">
        <v>6</v>
      </c>
      <c r="C16" s="3">
        <v>262649</v>
      </c>
      <c r="D16" s="3">
        <v>277863</v>
      </c>
      <c r="E16" s="3">
        <v>288309</v>
      </c>
      <c r="F16" s="3">
        <v>292563</v>
      </c>
    </row>
    <row r="17" spans="1:6" x14ac:dyDescent="0.25">
      <c r="B17" s="2" t="s">
        <v>183</v>
      </c>
      <c r="C17" s="3">
        <v>1957</v>
      </c>
      <c r="D17" s="3">
        <v>2284</v>
      </c>
      <c r="E17" s="3">
        <v>2706</v>
      </c>
      <c r="F17" s="3">
        <v>2968</v>
      </c>
    </row>
    <row r="18" spans="1:6" x14ac:dyDescent="0.25">
      <c r="A18" s="2" t="s">
        <v>13</v>
      </c>
      <c r="B18" s="2" t="s">
        <v>6</v>
      </c>
      <c r="C18" s="3">
        <v>298789</v>
      </c>
      <c r="D18" s="3">
        <v>310144</v>
      </c>
      <c r="E18" s="3">
        <v>337297</v>
      </c>
      <c r="F18" s="3">
        <v>353393</v>
      </c>
    </row>
    <row r="19" spans="1:6" x14ac:dyDescent="0.25">
      <c r="B19" s="2" t="s">
        <v>183</v>
      </c>
      <c r="C19" s="3">
        <v>5096</v>
      </c>
      <c r="D19" s="3">
        <v>6547</v>
      </c>
      <c r="E19" s="3">
        <v>5437</v>
      </c>
      <c r="F19" s="3">
        <v>7763</v>
      </c>
    </row>
    <row r="20" spans="1:6" x14ac:dyDescent="0.25">
      <c r="A20" s="2" t="s">
        <v>14</v>
      </c>
      <c r="B20" s="2" t="s">
        <v>6</v>
      </c>
      <c r="C20" s="3">
        <v>105712</v>
      </c>
      <c r="D20" s="3">
        <v>113654</v>
      </c>
      <c r="E20" s="3">
        <v>122161</v>
      </c>
      <c r="F20" s="3">
        <v>128543</v>
      </c>
    </row>
    <row r="21" spans="1:6" x14ac:dyDescent="0.25">
      <c r="B21" s="2" t="s">
        <v>183</v>
      </c>
      <c r="C21" s="3">
        <v>1462</v>
      </c>
      <c r="D21" s="3">
        <v>1397</v>
      </c>
      <c r="E21" s="3">
        <v>2348</v>
      </c>
      <c r="F21" s="3">
        <v>1847</v>
      </c>
    </row>
    <row r="22" spans="1:6" x14ac:dyDescent="0.25">
      <c r="A22" s="2" t="s">
        <v>15</v>
      </c>
      <c r="B22" s="2" t="s">
        <v>6</v>
      </c>
      <c r="C22" s="3">
        <v>136967</v>
      </c>
      <c r="D22" s="3">
        <v>145536</v>
      </c>
      <c r="E22" s="3">
        <v>157006</v>
      </c>
      <c r="F22" s="3">
        <v>165778</v>
      </c>
    </row>
    <row r="23" spans="1:6" x14ac:dyDescent="0.25">
      <c r="B23" s="2" t="s">
        <v>183</v>
      </c>
      <c r="C23" s="3">
        <v>1513</v>
      </c>
      <c r="D23" s="3">
        <v>1750</v>
      </c>
      <c r="E23" s="3">
        <v>1529</v>
      </c>
      <c r="F23" s="3">
        <v>1692</v>
      </c>
    </row>
    <row r="24" spans="1:6" x14ac:dyDescent="0.25">
      <c r="A24" s="2" t="s">
        <v>16</v>
      </c>
      <c r="B24" s="2" t="s">
        <v>6</v>
      </c>
      <c r="C24" s="3">
        <v>386317</v>
      </c>
      <c r="D24" s="3">
        <v>375538</v>
      </c>
      <c r="E24" s="3">
        <v>326703</v>
      </c>
      <c r="F24" s="3">
        <v>339638</v>
      </c>
    </row>
    <row r="25" spans="1:6" x14ac:dyDescent="0.25">
      <c r="B25" s="2" t="s">
        <v>183</v>
      </c>
      <c r="C25" s="3">
        <v>5981</v>
      </c>
      <c r="D25" s="3">
        <v>4993</v>
      </c>
      <c r="E25" s="3">
        <v>3712</v>
      </c>
      <c r="F25" s="3">
        <v>3391</v>
      </c>
    </row>
    <row r="26" spans="1:6" x14ac:dyDescent="0.25">
      <c r="A26" s="2" t="s">
        <v>17</v>
      </c>
      <c r="B26" s="2" t="s">
        <v>6</v>
      </c>
      <c r="C26" s="3">
        <v>3634</v>
      </c>
      <c r="D26" s="3">
        <v>3977</v>
      </c>
      <c r="E26" s="3">
        <v>4176</v>
      </c>
      <c r="F26" s="3">
        <v>4232</v>
      </c>
    </row>
    <row r="27" spans="1:6" x14ac:dyDescent="0.25">
      <c r="B27" s="2" t="s">
        <v>183</v>
      </c>
      <c r="C27" s="3">
        <v>30</v>
      </c>
      <c r="D27" s="3">
        <v>38</v>
      </c>
      <c r="E27" s="3">
        <v>37</v>
      </c>
      <c r="F27" s="3">
        <v>55</v>
      </c>
    </row>
    <row r="28" spans="1:6" x14ac:dyDescent="0.25">
      <c r="A28" s="2" t="s">
        <v>18</v>
      </c>
      <c r="B28" s="2" t="s">
        <v>6</v>
      </c>
      <c r="C28" s="3">
        <v>244000</v>
      </c>
      <c r="D28" s="3">
        <v>250251</v>
      </c>
      <c r="E28" s="3">
        <v>258684</v>
      </c>
      <c r="F28" s="3">
        <v>265027</v>
      </c>
    </row>
    <row r="29" spans="1:6" x14ac:dyDescent="0.25">
      <c r="B29" s="2" t="s">
        <v>183</v>
      </c>
      <c r="C29" s="3">
        <v>2739</v>
      </c>
      <c r="D29" s="3">
        <v>2984</v>
      </c>
      <c r="E29" s="3">
        <v>2719</v>
      </c>
      <c r="F29" s="3">
        <v>2944</v>
      </c>
    </row>
    <row r="30" spans="1:6" x14ac:dyDescent="0.25">
      <c r="A30" s="2" t="s">
        <v>19</v>
      </c>
      <c r="B30" s="2" t="s">
        <v>6</v>
      </c>
      <c r="C30" s="3">
        <v>44345</v>
      </c>
      <c r="D30" s="3">
        <v>45664</v>
      </c>
      <c r="E30" s="3">
        <v>47461</v>
      </c>
      <c r="F30" s="3">
        <v>48153</v>
      </c>
    </row>
    <row r="31" spans="1:6" x14ac:dyDescent="0.25">
      <c r="B31" s="2" t="s">
        <v>183</v>
      </c>
      <c r="C31" s="3">
        <v>313</v>
      </c>
      <c r="D31" s="3">
        <v>371</v>
      </c>
      <c r="E31" s="3">
        <v>270</v>
      </c>
      <c r="F31" s="3">
        <v>405</v>
      </c>
    </row>
    <row r="32" spans="1:6" x14ac:dyDescent="0.25">
      <c r="A32" s="2" t="s">
        <v>20</v>
      </c>
      <c r="B32" s="2" t="s">
        <v>6</v>
      </c>
      <c r="C32" s="3">
        <v>29384</v>
      </c>
      <c r="D32" s="3">
        <v>28286</v>
      </c>
      <c r="E32" s="3">
        <v>46459</v>
      </c>
      <c r="F32" s="3">
        <v>46261</v>
      </c>
    </row>
    <row r="33" spans="1:6" x14ac:dyDescent="0.25">
      <c r="B33" s="2" t="s">
        <v>183</v>
      </c>
      <c r="C33" s="3">
        <v>338</v>
      </c>
      <c r="D33" s="3">
        <v>344</v>
      </c>
      <c r="E33" s="3">
        <v>1272</v>
      </c>
      <c r="F33" s="3">
        <v>1024</v>
      </c>
    </row>
    <row r="34" spans="1:6" x14ac:dyDescent="0.25">
      <c r="A34" s="2" t="s">
        <v>21</v>
      </c>
      <c r="B34" s="2" t="s">
        <v>6</v>
      </c>
      <c r="C34" s="3">
        <v>31458</v>
      </c>
      <c r="D34" s="3">
        <v>31878</v>
      </c>
      <c r="E34" s="3">
        <v>33010</v>
      </c>
      <c r="F34" s="3">
        <v>34848</v>
      </c>
    </row>
    <row r="35" spans="1:6" x14ac:dyDescent="0.25">
      <c r="B35" s="2" t="s">
        <v>183</v>
      </c>
      <c r="C35" s="3">
        <v>233</v>
      </c>
      <c r="D35" s="3">
        <v>252</v>
      </c>
      <c r="E35" s="3">
        <v>261</v>
      </c>
      <c r="F35" s="3">
        <v>335</v>
      </c>
    </row>
    <row r="36" spans="1:6" x14ac:dyDescent="0.25">
      <c r="A36" s="2" t="s">
        <v>22</v>
      </c>
      <c r="B36" s="2" t="s">
        <v>6</v>
      </c>
      <c r="C36" s="3">
        <v>82654</v>
      </c>
      <c r="D36" s="3">
        <v>85858</v>
      </c>
      <c r="E36" s="3">
        <v>94522</v>
      </c>
      <c r="F36" s="3">
        <v>100809</v>
      </c>
    </row>
    <row r="37" spans="1:6" x14ac:dyDescent="0.25">
      <c r="B37" s="2" t="s">
        <v>183</v>
      </c>
      <c r="C37" s="3">
        <v>689</v>
      </c>
      <c r="D37" s="3">
        <v>925</v>
      </c>
      <c r="E37" s="3">
        <v>820</v>
      </c>
      <c r="F37" s="3">
        <v>818</v>
      </c>
    </row>
    <row r="38" spans="1:6" x14ac:dyDescent="0.25">
      <c r="A38" s="2" t="s">
        <v>23</v>
      </c>
      <c r="B38" s="2" t="s">
        <v>6</v>
      </c>
      <c r="C38" s="3">
        <v>31182</v>
      </c>
      <c r="D38" s="3">
        <v>32190</v>
      </c>
      <c r="E38" s="3">
        <v>33315</v>
      </c>
      <c r="F38" s="3">
        <v>35457</v>
      </c>
    </row>
    <row r="39" spans="1:6" x14ac:dyDescent="0.25">
      <c r="B39" s="2" t="s">
        <v>183</v>
      </c>
      <c r="C39" s="3">
        <v>341</v>
      </c>
      <c r="D39" s="3">
        <v>390</v>
      </c>
      <c r="E39" s="3">
        <v>299</v>
      </c>
      <c r="F39" s="3">
        <v>398</v>
      </c>
    </row>
    <row r="40" spans="1:6" x14ac:dyDescent="0.25">
      <c r="A40" s="2" t="s">
        <v>24</v>
      </c>
      <c r="B40" s="2" t="s">
        <v>6</v>
      </c>
      <c r="C40" s="3">
        <v>124066</v>
      </c>
      <c r="D40" s="3">
        <v>126817</v>
      </c>
      <c r="E40" s="3">
        <v>134853</v>
      </c>
      <c r="F40" s="3">
        <v>143521</v>
      </c>
    </row>
    <row r="41" spans="1:6" x14ac:dyDescent="0.25">
      <c r="B41" s="2" t="s">
        <v>183</v>
      </c>
      <c r="C41" s="3">
        <v>9950</v>
      </c>
      <c r="D41" s="3">
        <v>10822</v>
      </c>
      <c r="E41" s="3">
        <v>6040</v>
      </c>
      <c r="F41" s="3">
        <v>5949</v>
      </c>
    </row>
    <row r="42" spans="1:6" x14ac:dyDescent="0.25">
      <c r="A42" s="2" t="s">
        <v>25</v>
      </c>
      <c r="B42" s="2" t="s">
        <v>6</v>
      </c>
      <c r="C42" s="3">
        <v>906</v>
      </c>
      <c r="D42" s="3">
        <v>1028</v>
      </c>
      <c r="E42" s="3">
        <v>1026</v>
      </c>
      <c r="F42" s="3">
        <v>1170</v>
      </c>
    </row>
    <row r="43" spans="1:6" x14ac:dyDescent="0.25">
      <c r="B43" s="2" t="s">
        <v>183</v>
      </c>
      <c r="C43" s="3">
        <v>6</v>
      </c>
      <c r="D43" s="3">
        <v>12</v>
      </c>
      <c r="E43" s="3">
        <v>7</v>
      </c>
      <c r="F43" s="3">
        <v>12</v>
      </c>
    </row>
    <row r="44" spans="1:6" x14ac:dyDescent="0.25">
      <c r="A44" s="2" t="s">
        <v>26</v>
      </c>
      <c r="B44" s="2" t="s">
        <v>6</v>
      </c>
      <c r="C44" s="3">
        <v>40123</v>
      </c>
      <c r="D44" s="3">
        <v>45483</v>
      </c>
      <c r="E44" s="3">
        <v>55080</v>
      </c>
      <c r="F44" s="3">
        <v>61575</v>
      </c>
    </row>
    <row r="45" spans="1:6" x14ac:dyDescent="0.25">
      <c r="B45" s="2" t="s">
        <v>183</v>
      </c>
      <c r="C45" s="3">
        <v>661</v>
      </c>
      <c r="D45" s="3">
        <v>853</v>
      </c>
      <c r="E45" s="3">
        <v>1069</v>
      </c>
      <c r="F45" s="3">
        <v>1007</v>
      </c>
    </row>
    <row r="46" spans="1:6" x14ac:dyDescent="0.25">
      <c r="A46" s="2" t="s">
        <v>27</v>
      </c>
      <c r="B46" s="2" t="s">
        <v>6</v>
      </c>
      <c r="C46" s="4" t="s">
        <v>28</v>
      </c>
      <c r="D46" s="4" t="s">
        <v>28</v>
      </c>
      <c r="E46" s="4" t="s">
        <v>28</v>
      </c>
      <c r="F46" s="4" t="s">
        <v>28</v>
      </c>
    </row>
    <row r="47" spans="1:6" x14ac:dyDescent="0.25">
      <c r="B47" s="2" t="s">
        <v>183</v>
      </c>
      <c r="C47" s="4" t="s">
        <v>28</v>
      </c>
      <c r="D47" s="4" t="s">
        <v>28</v>
      </c>
      <c r="E47" s="4" t="s">
        <v>28</v>
      </c>
      <c r="F47" s="4" t="s">
        <v>28</v>
      </c>
    </row>
    <row r="48" spans="1:6" x14ac:dyDescent="0.25">
      <c r="A48" s="2" t="s">
        <v>29</v>
      </c>
      <c r="B48" s="2" t="s">
        <v>6</v>
      </c>
      <c r="C48" s="3">
        <v>9693</v>
      </c>
      <c r="D48" s="3">
        <v>9839</v>
      </c>
      <c r="E48" s="3">
        <v>9868</v>
      </c>
      <c r="F48" s="3">
        <v>10758</v>
      </c>
    </row>
    <row r="49" spans="1:6" x14ac:dyDescent="0.25">
      <c r="B49" s="2" t="s">
        <v>183</v>
      </c>
      <c r="C49" s="3">
        <v>252</v>
      </c>
      <c r="D49" s="3">
        <v>381</v>
      </c>
      <c r="E49" s="3">
        <v>318</v>
      </c>
      <c r="F49" s="3">
        <v>145</v>
      </c>
    </row>
    <row r="50" spans="1:6" x14ac:dyDescent="0.25">
      <c r="A50" s="2" t="s">
        <v>30</v>
      </c>
      <c r="B50" s="2" t="s">
        <v>6</v>
      </c>
      <c r="C50" s="3">
        <v>7776</v>
      </c>
      <c r="D50" s="3">
        <v>7925</v>
      </c>
      <c r="E50" s="3">
        <v>6271</v>
      </c>
      <c r="F50" s="3">
        <v>6509</v>
      </c>
    </row>
    <row r="51" spans="1:6" x14ac:dyDescent="0.25">
      <c r="B51" s="2" t="s">
        <v>183</v>
      </c>
      <c r="C51" s="3">
        <v>4</v>
      </c>
      <c r="D51" s="3">
        <v>25</v>
      </c>
      <c r="E51" s="3">
        <v>48</v>
      </c>
      <c r="F51" s="3">
        <v>33</v>
      </c>
    </row>
    <row r="52" spans="1:6" x14ac:dyDescent="0.25">
      <c r="A52" s="2" t="s">
        <v>31</v>
      </c>
      <c r="B52" s="2" t="s">
        <v>6</v>
      </c>
      <c r="C52" s="3">
        <v>69342</v>
      </c>
      <c r="D52" s="3">
        <v>72598</v>
      </c>
      <c r="E52" s="3">
        <v>76164</v>
      </c>
      <c r="F52" s="3">
        <v>78602</v>
      </c>
    </row>
    <row r="53" spans="1:6" x14ac:dyDescent="0.25">
      <c r="B53" s="2" t="s">
        <v>183</v>
      </c>
      <c r="C53" s="3">
        <v>9956</v>
      </c>
      <c r="D53" s="3">
        <v>10602</v>
      </c>
      <c r="E53" s="3">
        <v>10598</v>
      </c>
      <c r="F53" s="3">
        <v>12296</v>
      </c>
    </row>
    <row r="54" spans="1:6" x14ac:dyDescent="0.25">
      <c r="A54" s="2" t="s">
        <v>32</v>
      </c>
      <c r="B54" s="2" t="s">
        <v>6</v>
      </c>
      <c r="C54" s="3">
        <v>96817</v>
      </c>
      <c r="D54" s="3">
        <v>96913</v>
      </c>
      <c r="E54" s="3">
        <v>98852</v>
      </c>
      <c r="F54" s="3">
        <v>101368</v>
      </c>
    </row>
    <row r="55" spans="1:6" x14ac:dyDescent="0.25">
      <c r="B55" s="2" t="s">
        <v>183</v>
      </c>
      <c r="C55" s="3">
        <v>1711</v>
      </c>
      <c r="D55" s="3">
        <v>1725</v>
      </c>
      <c r="E55" s="3">
        <v>1794</v>
      </c>
      <c r="F55" s="3">
        <v>1982</v>
      </c>
    </row>
    <row r="56" spans="1:6" x14ac:dyDescent="0.25">
      <c r="A56" s="2" t="s">
        <v>33</v>
      </c>
      <c r="B56" s="2" t="s">
        <v>6</v>
      </c>
      <c r="C56" s="3">
        <v>15060</v>
      </c>
      <c r="D56" s="3">
        <v>14781</v>
      </c>
      <c r="E56" s="3">
        <v>16678</v>
      </c>
      <c r="F56" s="3">
        <v>16940</v>
      </c>
    </row>
    <row r="57" spans="1:6" x14ac:dyDescent="0.25">
      <c r="B57" s="2" t="s">
        <v>183</v>
      </c>
      <c r="C57" s="3">
        <v>620</v>
      </c>
      <c r="D57" s="3">
        <v>490</v>
      </c>
      <c r="E57" s="3">
        <v>655</v>
      </c>
      <c r="F57" s="3">
        <v>517</v>
      </c>
    </row>
    <row r="58" spans="1:6" x14ac:dyDescent="0.25">
      <c r="A58" s="2" t="s">
        <v>34</v>
      </c>
      <c r="B58" s="2" t="s">
        <v>6</v>
      </c>
      <c r="C58" s="3">
        <v>15760</v>
      </c>
      <c r="D58" s="3">
        <v>16546</v>
      </c>
      <c r="E58" s="3">
        <v>18000</v>
      </c>
      <c r="F58" s="3">
        <v>15306</v>
      </c>
    </row>
    <row r="59" spans="1:6" x14ac:dyDescent="0.25">
      <c r="B59" s="2" t="s">
        <v>183</v>
      </c>
      <c r="C59" s="3">
        <v>399</v>
      </c>
      <c r="D59" s="3">
        <v>463</v>
      </c>
      <c r="E59" s="3">
        <v>354</v>
      </c>
      <c r="F59" s="3">
        <v>535</v>
      </c>
    </row>
    <row r="60" spans="1:6" x14ac:dyDescent="0.25">
      <c r="A60" s="2" t="s">
        <v>35</v>
      </c>
      <c r="B60" s="2" t="s">
        <v>6</v>
      </c>
      <c r="C60" s="3">
        <v>1219</v>
      </c>
      <c r="D60" s="3">
        <v>1235</v>
      </c>
      <c r="E60" s="3">
        <v>1724</v>
      </c>
      <c r="F60" s="3">
        <v>1824</v>
      </c>
    </row>
    <row r="61" spans="1:6" x14ac:dyDescent="0.25">
      <c r="B61" s="2" t="s">
        <v>183</v>
      </c>
      <c r="C61" s="3">
        <v>306</v>
      </c>
      <c r="D61" s="3">
        <v>76</v>
      </c>
      <c r="E61" s="3">
        <v>70</v>
      </c>
      <c r="F61" s="3">
        <v>77</v>
      </c>
    </row>
    <row r="62" spans="1:6" x14ac:dyDescent="0.25">
      <c r="A62" s="2" t="s">
        <v>36</v>
      </c>
      <c r="B62" s="2" t="s">
        <v>6</v>
      </c>
      <c r="C62" s="3">
        <v>154</v>
      </c>
      <c r="D62" s="3">
        <v>151</v>
      </c>
      <c r="E62" s="3">
        <v>169</v>
      </c>
      <c r="F62" s="3">
        <v>182</v>
      </c>
    </row>
    <row r="63" spans="1:6" x14ac:dyDescent="0.25">
      <c r="B63" s="2" t="s">
        <v>183</v>
      </c>
      <c r="C63" s="3">
        <v>11</v>
      </c>
      <c r="D63" s="3">
        <v>4</v>
      </c>
      <c r="E63" s="3">
        <v>4</v>
      </c>
      <c r="F63" s="3">
        <v>5</v>
      </c>
    </row>
    <row r="64" spans="1:6" x14ac:dyDescent="0.25">
      <c r="A64" s="2" t="s">
        <v>37</v>
      </c>
      <c r="B64" s="2" t="s">
        <v>6</v>
      </c>
      <c r="C64" s="3">
        <v>25251</v>
      </c>
      <c r="D64" s="3">
        <v>24386</v>
      </c>
      <c r="E64" s="3">
        <v>25860</v>
      </c>
      <c r="F64" s="3">
        <v>26185</v>
      </c>
    </row>
    <row r="65" spans="1:6" x14ac:dyDescent="0.25">
      <c r="B65" s="2" t="s">
        <v>183</v>
      </c>
      <c r="C65" s="3">
        <v>140</v>
      </c>
      <c r="D65" s="3">
        <v>91</v>
      </c>
      <c r="E65" s="3">
        <v>564</v>
      </c>
      <c r="F65" s="3">
        <v>263</v>
      </c>
    </row>
    <row r="66" spans="1:6" x14ac:dyDescent="0.25">
      <c r="A66" s="2" t="s">
        <v>38</v>
      </c>
      <c r="B66" s="2" t="s">
        <v>6</v>
      </c>
      <c r="C66" s="3">
        <v>1507</v>
      </c>
      <c r="D66" s="3">
        <v>1744</v>
      </c>
      <c r="E66" s="3">
        <v>2127</v>
      </c>
      <c r="F66" s="3">
        <v>2278</v>
      </c>
    </row>
    <row r="67" spans="1:6" x14ac:dyDescent="0.25">
      <c r="B67" s="2" t="s">
        <v>183</v>
      </c>
      <c r="C67" s="3">
        <v>5</v>
      </c>
      <c r="D67" s="3">
        <v>49</v>
      </c>
      <c r="E67" s="3">
        <v>7</v>
      </c>
      <c r="F67" s="3">
        <v>41</v>
      </c>
    </row>
    <row r="68" spans="1:6" x14ac:dyDescent="0.25">
      <c r="A68" s="2" t="s">
        <v>39</v>
      </c>
      <c r="B68" s="2" t="s">
        <v>6</v>
      </c>
      <c r="C68" s="3">
        <v>3939</v>
      </c>
      <c r="D68" s="3">
        <v>3807</v>
      </c>
      <c r="E68" s="3">
        <v>3947</v>
      </c>
      <c r="F68" s="3">
        <v>4490</v>
      </c>
    </row>
    <row r="69" spans="1:6" x14ac:dyDescent="0.25">
      <c r="B69" s="2" t="s">
        <v>183</v>
      </c>
      <c r="C69" s="3">
        <v>80</v>
      </c>
      <c r="D69" s="3">
        <v>72</v>
      </c>
      <c r="E69" s="3">
        <v>83</v>
      </c>
      <c r="F69" s="3">
        <v>213</v>
      </c>
    </row>
    <row r="70" spans="1:6" x14ac:dyDescent="0.25">
      <c r="A70" s="2" t="s">
        <v>40</v>
      </c>
      <c r="B70" s="2" t="s">
        <v>6</v>
      </c>
      <c r="C70" s="4" t="s">
        <v>28</v>
      </c>
      <c r="D70" s="4" t="s">
        <v>28</v>
      </c>
      <c r="E70" s="3">
        <v>151255</v>
      </c>
      <c r="F70" s="3">
        <v>152846</v>
      </c>
    </row>
    <row r="71" spans="1:6" x14ac:dyDescent="0.25">
      <c r="B71" s="2" t="s">
        <v>183</v>
      </c>
      <c r="C71" s="4" t="s">
        <v>28</v>
      </c>
      <c r="D71" s="4" t="s">
        <v>28</v>
      </c>
      <c r="E71" s="3">
        <v>2763</v>
      </c>
      <c r="F71" s="3">
        <v>2825</v>
      </c>
    </row>
    <row r="72" spans="1:6" x14ac:dyDescent="0.25">
      <c r="A72" s="2" t="s">
        <v>41</v>
      </c>
      <c r="B72" s="2" t="s">
        <v>6</v>
      </c>
      <c r="C72" s="3">
        <v>176901</v>
      </c>
      <c r="D72" s="3">
        <v>176243</v>
      </c>
      <c r="E72" s="4" t="s">
        <v>28</v>
      </c>
      <c r="F72" s="4" t="s">
        <v>28</v>
      </c>
    </row>
    <row r="73" spans="1:6" x14ac:dyDescent="0.25">
      <c r="B73" s="2" t="s">
        <v>183</v>
      </c>
      <c r="C73" s="3">
        <v>2473</v>
      </c>
      <c r="D73" s="3">
        <v>2539</v>
      </c>
      <c r="E73" s="4" t="s">
        <v>28</v>
      </c>
      <c r="F73" s="4" t="s">
        <v>28</v>
      </c>
    </row>
    <row r="74" spans="1:6" x14ac:dyDescent="0.25">
      <c r="A74" s="2" t="s">
        <v>42</v>
      </c>
      <c r="B74" s="2" t="s">
        <v>6</v>
      </c>
      <c r="C74" s="4" t="s">
        <v>28</v>
      </c>
      <c r="D74" s="4" t="s">
        <v>28</v>
      </c>
      <c r="E74" s="4" t="s">
        <v>28</v>
      </c>
      <c r="F74" s="4" t="s">
        <v>28</v>
      </c>
    </row>
    <row r="75" spans="1:6" x14ac:dyDescent="0.25">
      <c r="B75" s="2" t="s">
        <v>183</v>
      </c>
      <c r="C75" s="4" t="s">
        <v>28</v>
      </c>
      <c r="D75" s="4" t="s">
        <v>28</v>
      </c>
      <c r="E75" s="4" t="s">
        <v>28</v>
      </c>
      <c r="F75" s="4" t="s">
        <v>28</v>
      </c>
    </row>
    <row r="76" spans="1:6" x14ac:dyDescent="0.25">
      <c r="A76" s="2" t="s">
        <v>43</v>
      </c>
      <c r="B76" s="2" t="s">
        <v>6</v>
      </c>
      <c r="C76" s="4" t="s">
        <v>28</v>
      </c>
      <c r="D76" s="4" t="s">
        <v>28</v>
      </c>
      <c r="E76" s="3">
        <v>32502</v>
      </c>
      <c r="F76" s="3">
        <v>32554</v>
      </c>
    </row>
    <row r="77" spans="1:6" x14ac:dyDescent="0.25">
      <c r="B77" s="2" t="s">
        <v>183</v>
      </c>
      <c r="C77" s="4" t="s">
        <v>28</v>
      </c>
      <c r="D77" s="4" t="s">
        <v>28</v>
      </c>
      <c r="E77" s="3">
        <v>279</v>
      </c>
      <c r="F77" s="3">
        <v>348</v>
      </c>
    </row>
    <row r="78" spans="1:6" x14ac:dyDescent="0.25">
      <c r="A78" s="2" t="s">
        <v>44</v>
      </c>
      <c r="B78" s="2" t="s">
        <v>6</v>
      </c>
      <c r="C78" s="4" t="s">
        <v>28</v>
      </c>
      <c r="D78" s="4" t="s">
        <v>28</v>
      </c>
      <c r="E78" s="4" t="s">
        <v>28</v>
      </c>
      <c r="F78" s="4" t="s">
        <v>28</v>
      </c>
    </row>
    <row r="79" spans="1:6" x14ac:dyDescent="0.25">
      <c r="B79" s="2" t="s">
        <v>183</v>
      </c>
      <c r="C79" s="4" t="s">
        <v>28</v>
      </c>
      <c r="D79" s="4" t="s">
        <v>28</v>
      </c>
      <c r="E79" s="4" t="s">
        <v>28</v>
      </c>
      <c r="F79" s="4" t="s">
        <v>28</v>
      </c>
    </row>
    <row r="80" spans="1:6" x14ac:dyDescent="0.25">
      <c r="A80" s="2" t="s">
        <v>45</v>
      </c>
      <c r="B80" s="2" t="s">
        <v>6</v>
      </c>
      <c r="C80" s="3">
        <v>34088</v>
      </c>
      <c r="D80" s="3">
        <v>35588</v>
      </c>
      <c r="E80" s="3">
        <v>38985</v>
      </c>
      <c r="F80" s="3">
        <v>42521</v>
      </c>
    </row>
    <row r="81" spans="1:6" x14ac:dyDescent="0.25">
      <c r="B81" s="2" t="s">
        <v>183</v>
      </c>
      <c r="C81" s="3">
        <v>672</v>
      </c>
      <c r="D81" s="3">
        <v>643</v>
      </c>
      <c r="E81" s="3">
        <v>1337</v>
      </c>
      <c r="F81" s="3">
        <v>893</v>
      </c>
    </row>
    <row r="82" spans="1:6" x14ac:dyDescent="0.25">
      <c r="A82" s="2" t="s">
        <v>46</v>
      </c>
      <c r="B82" s="2" t="s">
        <v>6</v>
      </c>
      <c r="C82" s="3">
        <v>2053</v>
      </c>
      <c r="D82" s="3">
        <v>2225</v>
      </c>
      <c r="E82" s="3">
        <v>2416</v>
      </c>
      <c r="F82" s="3">
        <v>2993</v>
      </c>
    </row>
    <row r="83" spans="1:6" x14ac:dyDescent="0.25">
      <c r="B83" s="2" t="s">
        <v>183</v>
      </c>
      <c r="C83" s="3">
        <v>130</v>
      </c>
      <c r="D83" s="3">
        <v>129</v>
      </c>
      <c r="E83" s="3">
        <v>206</v>
      </c>
      <c r="F83" s="3">
        <v>202</v>
      </c>
    </row>
    <row r="84" spans="1:6" x14ac:dyDescent="0.25">
      <c r="A84" s="2" t="s">
        <v>47</v>
      </c>
      <c r="B84" s="2" t="s">
        <v>6</v>
      </c>
      <c r="C84" s="3">
        <v>1802</v>
      </c>
      <c r="D84" s="3">
        <v>1931</v>
      </c>
      <c r="E84" s="3">
        <v>2077</v>
      </c>
      <c r="F84" s="3">
        <v>2247</v>
      </c>
    </row>
    <row r="85" spans="1:6" x14ac:dyDescent="0.25">
      <c r="B85" s="2" t="s">
        <v>183</v>
      </c>
      <c r="C85" s="3">
        <v>83</v>
      </c>
      <c r="D85" s="3">
        <v>112</v>
      </c>
      <c r="E85" s="3">
        <v>104</v>
      </c>
      <c r="F85" s="3">
        <v>123</v>
      </c>
    </row>
    <row r="86" spans="1:6" x14ac:dyDescent="0.25">
      <c r="A86" s="2" t="s">
        <v>48</v>
      </c>
      <c r="B86" s="2" t="s">
        <v>6</v>
      </c>
      <c r="C86" s="3">
        <v>21</v>
      </c>
      <c r="D86" s="3">
        <v>61</v>
      </c>
      <c r="E86" s="3">
        <v>58</v>
      </c>
      <c r="F86" s="3">
        <v>91</v>
      </c>
    </row>
    <row r="87" spans="1:6" x14ac:dyDescent="0.25">
      <c r="B87" s="2" t="s">
        <v>183</v>
      </c>
      <c r="C87" s="3">
        <v>1</v>
      </c>
      <c r="D87" s="3">
        <v>1</v>
      </c>
      <c r="E87" s="3">
        <v>0</v>
      </c>
      <c r="F87" s="3">
        <v>7</v>
      </c>
    </row>
    <row r="88" spans="1:6" x14ac:dyDescent="0.25">
      <c r="A88" s="2" t="s">
        <v>49</v>
      </c>
      <c r="B88" s="2" t="s">
        <v>6</v>
      </c>
      <c r="C88" s="3">
        <v>80290</v>
      </c>
      <c r="D88" s="3">
        <v>84851</v>
      </c>
      <c r="E88" s="3">
        <v>91105</v>
      </c>
      <c r="F88" s="3">
        <v>97625</v>
      </c>
    </row>
    <row r="89" spans="1:6" x14ac:dyDescent="0.25">
      <c r="B89" s="2" t="s">
        <v>183</v>
      </c>
      <c r="C89" s="3">
        <v>2282</v>
      </c>
      <c r="D89" s="3">
        <v>2521</v>
      </c>
      <c r="E89" s="3">
        <v>2904</v>
      </c>
      <c r="F89" s="3">
        <v>3181</v>
      </c>
    </row>
    <row r="90" spans="1:6" x14ac:dyDescent="0.25">
      <c r="A90" s="2" t="s">
        <v>50</v>
      </c>
      <c r="B90" s="2" t="s">
        <v>6</v>
      </c>
      <c r="C90" s="3">
        <v>4475</v>
      </c>
      <c r="D90" s="3">
        <v>4538</v>
      </c>
      <c r="E90" s="3">
        <v>5758</v>
      </c>
      <c r="F90" s="3">
        <v>6048</v>
      </c>
    </row>
    <row r="91" spans="1:6" x14ac:dyDescent="0.25">
      <c r="B91" s="2" t="s">
        <v>183</v>
      </c>
      <c r="C91" s="3">
        <v>49</v>
      </c>
      <c r="D91" s="3">
        <v>87</v>
      </c>
      <c r="E91" s="3">
        <v>131</v>
      </c>
      <c r="F91" s="3">
        <v>120</v>
      </c>
    </row>
    <row r="92" spans="1:6" x14ac:dyDescent="0.25">
      <c r="A92" s="2" t="s">
        <v>51</v>
      </c>
      <c r="B92" s="2" t="s">
        <v>6</v>
      </c>
      <c r="C92" s="4" t="s">
        <v>28</v>
      </c>
      <c r="D92" s="4" t="s">
        <v>28</v>
      </c>
      <c r="E92" s="4" t="s">
        <v>28</v>
      </c>
      <c r="F92" s="4" t="s">
        <v>28</v>
      </c>
    </row>
    <row r="93" spans="1:6" x14ac:dyDescent="0.25">
      <c r="B93" s="2" t="s">
        <v>183</v>
      </c>
      <c r="C93" s="4" t="s">
        <v>28</v>
      </c>
      <c r="D93" s="4" t="s">
        <v>28</v>
      </c>
      <c r="E93" s="4" t="s">
        <v>28</v>
      </c>
      <c r="F93" s="4" t="s">
        <v>28</v>
      </c>
    </row>
    <row r="94" spans="1:6" x14ac:dyDescent="0.25">
      <c r="A94" s="2" t="s">
        <v>52</v>
      </c>
      <c r="B94" s="2" t="s">
        <v>6</v>
      </c>
      <c r="C94" s="3">
        <v>37487</v>
      </c>
      <c r="D94" s="3">
        <v>36636</v>
      </c>
      <c r="E94" s="3">
        <v>35687</v>
      </c>
      <c r="F94" s="3">
        <v>33784</v>
      </c>
    </row>
    <row r="95" spans="1:6" x14ac:dyDescent="0.25">
      <c r="B95" s="2" t="s">
        <v>183</v>
      </c>
      <c r="C95" s="3">
        <v>972</v>
      </c>
      <c r="D95" s="3">
        <v>806</v>
      </c>
      <c r="E95" s="3">
        <v>1050</v>
      </c>
      <c r="F95" s="3">
        <v>1426</v>
      </c>
    </row>
    <row r="96" spans="1:6" x14ac:dyDescent="0.25">
      <c r="A96" s="2" t="s">
        <v>53</v>
      </c>
      <c r="B96" s="2" t="s">
        <v>6</v>
      </c>
      <c r="C96" s="3">
        <v>23279</v>
      </c>
      <c r="D96" s="3">
        <v>24735</v>
      </c>
      <c r="E96" s="3">
        <v>28495</v>
      </c>
      <c r="F96" s="3">
        <v>32952</v>
      </c>
    </row>
    <row r="97" spans="1:6" x14ac:dyDescent="0.25">
      <c r="B97" s="2" t="s">
        <v>183</v>
      </c>
      <c r="C97" s="3">
        <v>428</v>
      </c>
      <c r="D97" s="3">
        <v>818</v>
      </c>
      <c r="E97" s="3">
        <v>1017</v>
      </c>
      <c r="F97" s="3">
        <v>1189</v>
      </c>
    </row>
    <row r="98" spans="1:6" x14ac:dyDescent="0.25">
      <c r="A98" s="2" t="s">
        <v>54</v>
      </c>
      <c r="B98" s="2" t="s">
        <v>6</v>
      </c>
      <c r="C98" s="3">
        <v>23008</v>
      </c>
      <c r="D98" s="3">
        <v>23268</v>
      </c>
      <c r="E98" s="3">
        <v>23771</v>
      </c>
      <c r="F98" s="3">
        <v>24938</v>
      </c>
    </row>
    <row r="99" spans="1:6" x14ac:dyDescent="0.25">
      <c r="B99" s="2" t="s">
        <v>183</v>
      </c>
      <c r="C99" s="3">
        <v>567</v>
      </c>
      <c r="D99" s="3">
        <v>657</v>
      </c>
      <c r="E99" s="3">
        <v>690</v>
      </c>
      <c r="F99" s="3">
        <v>925</v>
      </c>
    </row>
    <row r="100" spans="1:6" x14ac:dyDescent="0.25">
      <c r="A100" s="2" t="s">
        <v>55</v>
      </c>
      <c r="B100" s="2" t="s">
        <v>6</v>
      </c>
      <c r="C100" s="3">
        <v>4875</v>
      </c>
      <c r="D100" s="3">
        <v>5314</v>
      </c>
      <c r="E100" s="3">
        <v>5640</v>
      </c>
      <c r="F100" s="3">
        <v>5801</v>
      </c>
    </row>
    <row r="101" spans="1:6" x14ac:dyDescent="0.25">
      <c r="B101" s="2" t="s">
        <v>183</v>
      </c>
      <c r="C101" s="3">
        <v>95</v>
      </c>
      <c r="D101" s="3">
        <v>145</v>
      </c>
      <c r="E101" s="3">
        <v>170</v>
      </c>
      <c r="F101" s="3">
        <v>209</v>
      </c>
    </row>
    <row r="102" spans="1:6" x14ac:dyDescent="0.25">
      <c r="A102" s="2" t="s">
        <v>56</v>
      </c>
      <c r="B102" s="2" t="s">
        <v>6</v>
      </c>
      <c r="C102" s="4" t="s">
        <v>28</v>
      </c>
      <c r="D102" s="4" t="s">
        <v>28</v>
      </c>
      <c r="E102" s="3">
        <v>3392</v>
      </c>
      <c r="F102" s="4" t="s">
        <v>28</v>
      </c>
    </row>
    <row r="103" spans="1:6" x14ac:dyDescent="0.25">
      <c r="B103" s="2" t="s">
        <v>183</v>
      </c>
      <c r="C103" s="4" t="s">
        <v>28</v>
      </c>
      <c r="D103" s="4" t="s">
        <v>28</v>
      </c>
      <c r="E103" s="3">
        <v>53</v>
      </c>
      <c r="F103" s="4" t="s">
        <v>28</v>
      </c>
    </row>
    <row r="104" spans="1:6" x14ac:dyDescent="0.25">
      <c r="A104" s="2" t="s">
        <v>57</v>
      </c>
      <c r="B104" s="2" t="s">
        <v>6</v>
      </c>
      <c r="C104" s="4" t="s">
        <v>28</v>
      </c>
      <c r="D104" s="4" t="s">
        <v>28</v>
      </c>
      <c r="E104" s="3">
        <v>10892</v>
      </c>
      <c r="F104" s="4" t="s">
        <v>28</v>
      </c>
    </row>
    <row r="105" spans="1:6" x14ac:dyDescent="0.25">
      <c r="B105" s="2" t="s">
        <v>183</v>
      </c>
      <c r="C105" s="4" t="s">
        <v>28</v>
      </c>
      <c r="D105" s="4" t="s">
        <v>28</v>
      </c>
      <c r="E105" s="3">
        <v>124</v>
      </c>
      <c r="F105" s="4" t="s">
        <v>28</v>
      </c>
    </row>
    <row r="106" spans="1:6" x14ac:dyDescent="0.25">
      <c r="A106" s="2" t="s">
        <v>58</v>
      </c>
      <c r="B106" s="2" t="s">
        <v>6</v>
      </c>
      <c r="C106" s="3">
        <v>13751</v>
      </c>
      <c r="D106" s="3">
        <v>13954</v>
      </c>
      <c r="E106" s="4" t="s">
        <v>28</v>
      </c>
      <c r="F106" s="3">
        <v>14797</v>
      </c>
    </row>
    <row r="107" spans="1:6" x14ac:dyDescent="0.25">
      <c r="B107" s="2" t="s">
        <v>183</v>
      </c>
      <c r="C107" s="3">
        <v>391</v>
      </c>
      <c r="D107" s="3">
        <v>116</v>
      </c>
      <c r="E107" s="4" t="s">
        <v>28</v>
      </c>
      <c r="F107" s="3">
        <v>212</v>
      </c>
    </row>
    <row r="108" spans="1:6" x14ac:dyDescent="0.25">
      <c r="A108" s="2" t="s">
        <v>59</v>
      </c>
      <c r="B108" s="2" t="s">
        <v>6</v>
      </c>
      <c r="C108" s="3">
        <v>61726</v>
      </c>
      <c r="D108" s="3">
        <v>64467</v>
      </c>
      <c r="E108" s="3">
        <v>67433</v>
      </c>
      <c r="F108" s="3">
        <v>68738</v>
      </c>
    </row>
    <row r="109" spans="1:6" x14ac:dyDescent="0.25">
      <c r="B109" s="2" t="s">
        <v>183</v>
      </c>
      <c r="C109" s="3">
        <v>1162</v>
      </c>
      <c r="D109" s="3">
        <v>1406</v>
      </c>
      <c r="E109" s="3">
        <v>1602</v>
      </c>
      <c r="F109" s="3">
        <v>2143</v>
      </c>
    </row>
    <row r="110" spans="1:6" x14ac:dyDescent="0.25">
      <c r="A110" s="2" t="s">
        <v>60</v>
      </c>
      <c r="B110" s="2" t="s">
        <v>6</v>
      </c>
      <c r="C110" s="3">
        <v>39360</v>
      </c>
      <c r="D110" s="3">
        <v>40895</v>
      </c>
      <c r="E110" s="3">
        <v>42114</v>
      </c>
      <c r="F110" s="3">
        <v>41420</v>
      </c>
    </row>
    <row r="111" spans="1:6" x14ac:dyDescent="0.25">
      <c r="B111" s="2" t="s">
        <v>183</v>
      </c>
      <c r="C111" s="3">
        <v>1427</v>
      </c>
      <c r="D111" s="3">
        <v>1109</v>
      </c>
      <c r="E111" s="3">
        <v>1010</v>
      </c>
      <c r="F111" s="3">
        <v>1081</v>
      </c>
    </row>
    <row r="112" spans="1:6" x14ac:dyDescent="0.25">
      <c r="A112" s="2" t="s">
        <v>61</v>
      </c>
      <c r="B112" s="2" t="s">
        <v>6</v>
      </c>
      <c r="C112" s="4" t="s">
        <v>28</v>
      </c>
      <c r="D112" s="4" t="s">
        <v>28</v>
      </c>
      <c r="E112" s="4" t="s">
        <v>28</v>
      </c>
      <c r="F112" s="4" t="s">
        <v>28</v>
      </c>
    </row>
    <row r="113" spans="1:6" x14ac:dyDescent="0.25">
      <c r="B113" s="2" t="s">
        <v>183</v>
      </c>
      <c r="C113" s="4" t="s">
        <v>28</v>
      </c>
      <c r="D113" s="4" t="s">
        <v>28</v>
      </c>
      <c r="E113" s="4" t="s">
        <v>28</v>
      </c>
      <c r="F113" s="4" t="s">
        <v>28</v>
      </c>
    </row>
    <row r="114" spans="1:6" x14ac:dyDescent="0.25">
      <c r="A114" s="2" t="s">
        <v>62</v>
      </c>
      <c r="B114" s="2" t="s">
        <v>6</v>
      </c>
      <c r="C114" s="3">
        <v>3334</v>
      </c>
      <c r="D114" s="3">
        <v>3373</v>
      </c>
      <c r="E114" s="3">
        <v>3349</v>
      </c>
      <c r="F114" s="3">
        <v>3424</v>
      </c>
    </row>
    <row r="115" spans="1:6" x14ac:dyDescent="0.25">
      <c r="B115" s="2" t="s">
        <v>183</v>
      </c>
      <c r="C115" s="3">
        <v>8</v>
      </c>
      <c r="D115" s="3">
        <v>8</v>
      </c>
      <c r="E115" s="3">
        <v>38</v>
      </c>
      <c r="F115" s="3">
        <v>18</v>
      </c>
    </row>
    <row r="116" spans="1:6" x14ac:dyDescent="0.25">
      <c r="A116" s="2" t="s">
        <v>63</v>
      </c>
      <c r="B116" s="2" t="s">
        <v>6</v>
      </c>
      <c r="C116" s="3">
        <v>4960</v>
      </c>
      <c r="D116" s="3">
        <v>5885</v>
      </c>
      <c r="E116" s="3">
        <v>6464</v>
      </c>
      <c r="F116" s="3">
        <v>7407</v>
      </c>
    </row>
    <row r="117" spans="1:6" x14ac:dyDescent="0.25">
      <c r="B117" s="2" t="s">
        <v>183</v>
      </c>
      <c r="C117" s="3">
        <v>34</v>
      </c>
      <c r="D117" s="3">
        <v>27</v>
      </c>
      <c r="E117" s="3">
        <v>45</v>
      </c>
      <c r="F117" s="3">
        <v>66</v>
      </c>
    </row>
    <row r="118" spans="1:6" x14ac:dyDescent="0.25">
      <c r="A118" s="2" t="s">
        <v>64</v>
      </c>
      <c r="B118" s="2" t="s">
        <v>6</v>
      </c>
      <c r="C118" s="3">
        <v>163441</v>
      </c>
      <c r="D118" s="3">
        <v>174905</v>
      </c>
      <c r="E118" s="3">
        <v>297450</v>
      </c>
      <c r="F118" s="3">
        <v>287747</v>
      </c>
    </row>
    <row r="119" spans="1:6" x14ac:dyDescent="0.25">
      <c r="B119" s="2" t="s">
        <v>183</v>
      </c>
      <c r="C119" s="3">
        <v>3156</v>
      </c>
      <c r="D119" s="3">
        <v>3779</v>
      </c>
      <c r="E119" s="3">
        <v>9457</v>
      </c>
      <c r="F119" s="3">
        <v>6721</v>
      </c>
    </row>
    <row r="120" spans="1:6" x14ac:dyDescent="0.25">
      <c r="A120" s="2" t="s">
        <v>65</v>
      </c>
      <c r="B120" s="2" t="s">
        <v>6</v>
      </c>
      <c r="C120" s="3">
        <v>16877</v>
      </c>
      <c r="D120" s="3">
        <v>23504</v>
      </c>
      <c r="E120" s="3">
        <v>26202</v>
      </c>
      <c r="F120" s="3">
        <v>33972</v>
      </c>
    </row>
    <row r="121" spans="1:6" x14ac:dyDescent="0.25">
      <c r="B121" s="2" t="s">
        <v>183</v>
      </c>
      <c r="C121" s="3">
        <v>491</v>
      </c>
      <c r="D121" s="3">
        <v>1213</v>
      </c>
      <c r="E121" s="3">
        <v>4286</v>
      </c>
      <c r="F121" s="3">
        <v>8066</v>
      </c>
    </row>
    <row r="122" spans="1:6" x14ac:dyDescent="0.25">
      <c r="A122" s="2" t="s">
        <v>66</v>
      </c>
      <c r="B122" s="2" t="s">
        <v>6</v>
      </c>
      <c r="C122" s="3">
        <v>1557</v>
      </c>
      <c r="D122" s="3">
        <v>1494</v>
      </c>
      <c r="E122" s="3">
        <v>1694</v>
      </c>
      <c r="F122" s="3">
        <v>1893</v>
      </c>
    </row>
    <row r="123" spans="1:6" x14ac:dyDescent="0.25">
      <c r="B123" s="2" t="s">
        <v>183</v>
      </c>
      <c r="C123" s="3">
        <v>31</v>
      </c>
      <c r="D123" s="3">
        <v>38</v>
      </c>
      <c r="E123" s="3">
        <v>48</v>
      </c>
      <c r="F123" s="3">
        <v>94</v>
      </c>
    </row>
    <row r="124" spans="1:6" x14ac:dyDescent="0.25">
      <c r="A124" s="2" t="s">
        <v>67</v>
      </c>
      <c r="B124" s="2" t="s">
        <v>6</v>
      </c>
      <c r="C124" s="3">
        <v>2051</v>
      </c>
      <c r="D124" s="3">
        <v>2271</v>
      </c>
      <c r="E124" s="3">
        <v>2580</v>
      </c>
      <c r="F124" s="3">
        <v>3061</v>
      </c>
    </row>
    <row r="125" spans="1:6" x14ac:dyDescent="0.25">
      <c r="B125" s="2" t="s">
        <v>183</v>
      </c>
      <c r="C125" s="3">
        <v>90</v>
      </c>
      <c r="D125" s="3">
        <v>56</v>
      </c>
      <c r="E125" s="3">
        <v>324</v>
      </c>
      <c r="F125" s="3">
        <v>80</v>
      </c>
    </row>
    <row r="126" spans="1:6" x14ac:dyDescent="0.25">
      <c r="A126" s="2" t="s">
        <v>68</v>
      </c>
      <c r="B126" s="2" t="s">
        <v>6</v>
      </c>
      <c r="C126" s="3">
        <v>274918</v>
      </c>
      <c r="D126" s="3">
        <v>275171</v>
      </c>
      <c r="E126" s="3">
        <v>285660</v>
      </c>
      <c r="F126" s="3">
        <v>294257</v>
      </c>
    </row>
    <row r="127" spans="1:6" x14ac:dyDescent="0.25">
      <c r="B127" s="2" t="s">
        <v>183</v>
      </c>
      <c r="C127" s="3">
        <v>16131</v>
      </c>
      <c r="D127" s="3">
        <v>16789</v>
      </c>
      <c r="E127" s="3">
        <v>16021</v>
      </c>
      <c r="F127" s="3">
        <v>15233</v>
      </c>
    </row>
    <row r="128" spans="1:6" x14ac:dyDescent="0.25">
      <c r="A128" s="2" t="s">
        <v>69</v>
      </c>
      <c r="B128" s="2" t="s">
        <v>6</v>
      </c>
      <c r="C128" s="3">
        <v>30760</v>
      </c>
      <c r="D128" s="3">
        <v>34256</v>
      </c>
      <c r="E128" s="3">
        <v>37239</v>
      </c>
      <c r="F128" s="3">
        <v>39860</v>
      </c>
    </row>
    <row r="129" spans="1:6" x14ac:dyDescent="0.25">
      <c r="B129" s="2" t="s">
        <v>183</v>
      </c>
      <c r="C129" s="3">
        <v>833</v>
      </c>
      <c r="D129" s="3">
        <v>1100</v>
      </c>
      <c r="E129" s="3">
        <v>1094</v>
      </c>
      <c r="F129" s="3">
        <v>1079</v>
      </c>
    </row>
    <row r="130" spans="1:6" x14ac:dyDescent="0.25">
      <c r="A130" s="2" t="s">
        <v>70</v>
      </c>
      <c r="B130" s="2" t="s">
        <v>6</v>
      </c>
      <c r="C130" s="3">
        <v>21419</v>
      </c>
      <c r="D130" s="3">
        <v>22591</v>
      </c>
      <c r="E130" s="3">
        <v>23986</v>
      </c>
      <c r="F130" s="3">
        <v>25388</v>
      </c>
    </row>
    <row r="131" spans="1:6" x14ac:dyDescent="0.25">
      <c r="B131" s="2" t="s">
        <v>183</v>
      </c>
      <c r="C131" s="3">
        <v>420</v>
      </c>
      <c r="D131" s="3">
        <v>423</v>
      </c>
      <c r="E131" s="3">
        <v>667</v>
      </c>
      <c r="F131" s="3">
        <v>596</v>
      </c>
    </row>
    <row r="132" spans="1:6" x14ac:dyDescent="0.25">
      <c r="A132" s="2" t="s">
        <v>71</v>
      </c>
      <c r="B132" s="2" t="s">
        <v>6</v>
      </c>
      <c r="C132" s="3">
        <v>33489</v>
      </c>
      <c r="D132" s="3">
        <v>34470</v>
      </c>
      <c r="E132" s="3">
        <v>36376</v>
      </c>
      <c r="F132" s="3">
        <v>38922</v>
      </c>
    </row>
    <row r="133" spans="1:6" x14ac:dyDescent="0.25">
      <c r="B133" s="2" t="s">
        <v>183</v>
      </c>
      <c r="C133" s="3">
        <v>507</v>
      </c>
      <c r="D133" s="3">
        <v>440</v>
      </c>
      <c r="E133" s="3">
        <v>523</v>
      </c>
      <c r="F133" s="3">
        <v>651</v>
      </c>
    </row>
    <row r="134" spans="1:6" x14ac:dyDescent="0.25">
      <c r="A134" s="2" t="s">
        <v>72</v>
      </c>
      <c r="B134" s="2" t="s">
        <v>6</v>
      </c>
      <c r="C134" s="4" t="s">
        <v>28</v>
      </c>
      <c r="D134" s="4" t="s">
        <v>28</v>
      </c>
      <c r="E134" s="4" t="s">
        <v>28</v>
      </c>
      <c r="F134" s="4" t="s">
        <v>28</v>
      </c>
    </row>
    <row r="135" spans="1:6" x14ac:dyDescent="0.25">
      <c r="B135" s="2" t="s">
        <v>183</v>
      </c>
      <c r="C135" s="4" t="s">
        <v>28</v>
      </c>
      <c r="D135" s="4" t="s">
        <v>28</v>
      </c>
      <c r="E135" s="4" t="s">
        <v>28</v>
      </c>
      <c r="F135" s="4" t="s">
        <v>28</v>
      </c>
    </row>
    <row r="136" spans="1:6" x14ac:dyDescent="0.25">
      <c r="A136" s="2" t="s">
        <v>73</v>
      </c>
      <c r="B136" s="2" t="s">
        <v>6</v>
      </c>
      <c r="C136" s="3">
        <v>83687</v>
      </c>
      <c r="D136" s="3">
        <v>90345</v>
      </c>
      <c r="E136" s="3">
        <v>98222</v>
      </c>
      <c r="F136" s="3">
        <v>113400</v>
      </c>
    </row>
    <row r="137" spans="1:6" x14ac:dyDescent="0.25">
      <c r="B137" s="2" t="s">
        <v>183</v>
      </c>
      <c r="C137" s="3">
        <v>3251</v>
      </c>
      <c r="D137" s="3">
        <v>3745</v>
      </c>
      <c r="E137" s="3">
        <v>4036</v>
      </c>
      <c r="F137" s="3">
        <v>6963</v>
      </c>
    </row>
    <row r="138" spans="1:6" x14ac:dyDescent="0.25">
      <c r="A138" s="2" t="s">
        <v>74</v>
      </c>
      <c r="B138" s="2" t="s">
        <v>6</v>
      </c>
      <c r="C138" s="3">
        <v>158663</v>
      </c>
      <c r="D138" s="4" t="s">
        <v>28</v>
      </c>
      <c r="E138" s="4" t="s">
        <v>28</v>
      </c>
      <c r="F138" s="4" t="s">
        <v>28</v>
      </c>
    </row>
    <row r="139" spans="1:6" x14ac:dyDescent="0.25">
      <c r="B139" s="2" t="s">
        <v>183</v>
      </c>
      <c r="C139" s="3">
        <v>3366</v>
      </c>
      <c r="D139" s="4" t="s">
        <v>28</v>
      </c>
      <c r="E139" s="4" t="s">
        <v>28</v>
      </c>
      <c r="F139" s="4" t="s">
        <v>28</v>
      </c>
    </row>
    <row r="140" spans="1:6" x14ac:dyDescent="0.25">
      <c r="A140" s="2" t="s">
        <v>75</v>
      </c>
      <c r="B140" s="2" t="s">
        <v>6</v>
      </c>
      <c r="C140" s="4" t="s">
        <v>28</v>
      </c>
      <c r="D140" s="3">
        <v>118191</v>
      </c>
      <c r="E140" s="3">
        <v>128189</v>
      </c>
      <c r="F140" s="3">
        <v>138543</v>
      </c>
    </row>
    <row r="141" spans="1:6" x14ac:dyDescent="0.25">
      <c r="B141" s="2" t="s">
        <v>183</v>
      </c>
      <c r="C141" s="4" t="s">
        <v>28</v>
      </c>
      <c r="D141" s="3">
        <v>1942</v>
      </c>
      <c r="E141" s="3">
        <v>1251</v>
      </c>
      <c r="F141" s="3">
        <v>2403</v>
      </c>
    </row>
    <row r="142" spans="1:6" x14ac:dyDescent="0.25">
      <c r="A142" s="2" t="s">
        <v>76</v>
      </c>
      <c r="B142" s="2" t="s">
        <v>6</v>
      </c>
      <c r="C142" s="4" t="s">
        <v>28</v>
      </c>
      <c r="D142" s="3">
        <v>9634</v>
      </c>
      <c r="E142" s="3">
        <v>10174</v>
      </c>
      <c r="F142" s="3">
        <v>10588</v>
      </c>
    </row>
    <row r="143" spans="1:6" x14ac:dyDescent="0.25">
      <c r="B143" s="2" t="s">
        <v>183</v>
      </c>
      <c r="C143" s="4" t="s">
        <v>28</v>
      </c>
      <c r="D143" s="3">
        <v>72</v>
      </c>
      <c r="E143" s="3">
        <v>83</v>
      </c>
      <c r="F143" s="3">
        <v>149</v>
      </c>
    </row>
    <row r="144" spans="1:6" x14ac:dyDescent="0.25">
      <c r="A144" s="2" t="s">
        <v>77</v>
      </c>
      <c r="B144" s="2" t="s">
        <v>6</v>
      </c>
      <c r="C144" s="4" t="s">
        <v>28</v>
      </c>
      <c r="D144" s="3">
        <v>32474</v>
      </c>
      <c r="E144" s="3">
        <v>29924</v>
      </c>
      <c r="F144" s="3">
        <v>27727</v>
      </c>
    </row>
    <row r="145" spans="1:6" x14ac:dyDescent="0.25">
      <c r="B145" s="2" t="s">
        <v>183</v>
      </c>
      <c r="C145" s="4" t="s">
        <v>28</v>
      </c>
      <c r="D145" s="3">
        <v>3183</v>
      </c>
      <c r="E145" s="3">
        <v>5205</v>
      </c>
      <c r="F145" s="3">
        <v>3211</v>
      </c>
    </row>
    <row r="146" spans="1:6" x14ac:dyDescent="0.25">
      <c r="A146" s="2" t="s">
        <v>78</v>
      </c>
      <c r="B146" s="2" t="s">
        <v>6</v>
      </c>
      <c r="C146" s="4" t="s">
        <v>28</v>
      </c>
      <c r="D146" s="3">
        <v>881</v>
      </c>
      <c r="E146" s="3">
        <v>912</v>
      </c>
      <c r="F146" s="3">
        <v>1027</v>
      </c>
    </row>
    <row r="147" spans="1:6" x14ac:dyDescent="0.25">
      <c r="B147" s="2" t="s">
        <v>183</v>
      </c>
      <c r="C147" s="4" t="s">
        <v>28</v>
      </c>
      <c r="D147" s="3">
        <v>56</v>
      </c>
      <c r="E147" s="3">
        <v>54</v>
      </c>
      <c r="F147" s="3">
        <v>42</v>
      </c>
    </row>
    <row r="148" spans="1:6" x14ac:dyDescent="0.25">
      <c r="A148" s="2" t="s">
        <v>79</v>
      </c>
      <c r="B148" s="2" t="s">
        <v>6</v>
      </c>
      <c r="C148" s="3">
        <v>49963</v>
      </c>
      <c r="D148" s="3">
        <v>51408</v>
      </c>
      <c r="E148" s="3">
        <v>52714</v>
      </c>
      <c r="F148" s="3">
        <v>54303</v>
      </c>
    </row>
    <row r="149" spans="1:6" x14ac:dyDescent="0.25">
      <c r="B149" s="2" t="s">
        <v>183</v>
      </c>
      <c r="C149" s="3">
        <v>638</v>
      </c>
      <c r="D149" s="3">
        <v>743</v>
      </c>
      <c r="E149" s="3">
        <v>675</v>
      </c>
      <c r="F149" s="3">
        <v>1517</v>
      </c>
    </row>
    <row r="150" spans="1:6" x14ac:dyDescent="0.25">
      <c r="A150" s="2" t="s">
        <v>80</v>
      </c>
      <c r="B150" s="2" t="s">
        <v>6</v>
      </c>
      <c r="C150" s="3">
        <v>3248</v>
      </c>
      <c r="D150" s="3">
        <v>3172</v>
      </c>
      <c r="E150" s="3">
        <v>3246</v>
      </c>
      <c r="F150" s="3">
        <v>3291</v>
      </c>
    </row>
    <row r="151" spans="1:6" x14ac:dyDescent="0.25">
      <c r="B151" s="2" t="s">
        <v>183</v>
      </c>
      <c r="C151" s="3">
        <v>65</v>
      </c>
      <c r="D151" s="3">
        <v>65</v>
      </c>
      <c r="E151" s="3">
        <v>61</v>
      </c>
      <c r="F151" s="3">
        <v>103</v>
      </c>
    </row>
    <row r="152" spans="1:6" x14ac:dyDescent="0.25">
      <c r="A152" s="2" t="s">
        <v>81</v>
      </c>
      <c r="B152" s="2" t="s">
        <v>6</v>
      </c>
      <c r="C152" s="3">
        <v>12275</v>
      </c>
      <c r="D152" s="3">
        <v>13255</v>
      </c>
      <c r="E152" s="3">
        <v>15086</v>
      </c>
      <c r="F152" s="3">
        <v>18783</v>
      </c>
    </row>
    <row r="153" spans="1:6" x14ac:dyDescent="0.25">
      <c r="B153" s="2" t="s">
        <v>183</v>
      </c>
      <c r="C153" s="3">
        <v>129</v>
      </c>
      <c r="D153" s="3">
        <v>159</v>
      </c>
      <c r="E153" s="3">
        <v>279</v>
      </c>
      <c r="F153" s="3">
        <v>561</v>
      </c>
    </row>
    <row r="154" spans="1:6" x14ac:dyDescent="0.25">
      <c r="A154" s="2" t="s">
        <v>82</v>
      </c>
      <c r="B154" s="2" t="s">
        <v>6</v>
      </c>
      <c r="C154" s="3">
        <v>3219</v>
      </c>
      <c r="D154" s="3">
        <v>3350</v>
      </c>
      <c r="E154" s="3">
        <v>3279</v>
      </c>
      <c r="F154" s="3">
        <v>3411</v>
      </c>
    </row>
    <row r="155" spans="1:6" x14ac:dyDescent="0.25">
      <c r="B155" s="2" t="s">
        <v>183</v>
      </c>
      <c r="C155" s="3">
        <v>45</v>
      </c>
      <c r="D155" s="3">
        <v>51</v>
      </c>
      <c r="E155" s="3">
        <v>51</v>
      </c>
      <c r="F155" s="3">
        <v>85</v>
      </c>
    </row>
    <row r="156" spans="1:6" x14ac:dyDescent="0.25">
      <c r="A156" s="2" t="s">
        <v>83</v>
      </c>
      <c r="B156" s="2" t="s">
        <v>6</v>
      </c>
      <c r="C156" s="3">
        <v>3241</v>
      </c>
      <c r="D156" s="3">
        <v>3364</v>
      </c>
      <c r="E156" s="3">
        <v>3817</v>
      </c>
      <c r="F156" s="3">
        <v>4212</v>
      </c>
    </row>
    <row r="157" spans="1:6" x14ac:dyDescent="0.25">
      <c r="B157" s="2" t="s">
        <v>183</v>
      </c>
      <c r="C157" s="3">
        <v>23</v>
      </c>
      <c r="D157" s="3">
        <v>39</v>
      </c>
      <c r="E157" s="3">
        <v>104</v>
      </c>
      <c r="F157" s="3">
        <v>143</v>
      </c>
    </row>
    <row r="158" spans="1:6" x14ac:dyDescent="0.25">
      <c r="A158" s="2" t="s">
        <v>84</v>
      </c>
      <c r="B158" s="2" t="s">
        <v>6</v>
      </c>
      <c r="C158" s="3">
        <v>17304</v>
      </c>
      <c r="D158" s="3">
        <v>19158</v>
      </c>
      <c r="E158" s="3">
        <v>21566</v>
      </c>
      <c r="F158" s="3">
        <v>23884</v>
      </c>
    </row>
    <row r="159" spans="1:6" x14ac:dyDescent="0.25">
      <c r="B159" s="2" t="s">
        <v>183</v>
      </c>
      <c r="C159" s="3">
        <v>575</v>
      </c>
      <c r="D159" s="3">
        <v>346</v>
      </c>
      <c r="E159" s="3">
        <v>446</v>
      </c>
      <c r="F159" s="3">
        <v>196</v>
      </c>
    </row>
    <row r="160" spans="1:6" x14ac:dyDescent="0.25">
      <c r="A160" s="2" t="s">
        <v>85</v>
      </c>
      <c r="B160" s="2" t="s">
        <v>6</v>
      </c>
      <c r="C160" s="3">
        <v>3909</v>
      </c>
      <c r="D160" s="3">
        <v>4325</v>
      </c>
      <c r="E160" s="3">
        <v>4719</v>
      </c>
      <c r="F160" s="3">
        <v>5073</v>
      </c>
    </row>
    <row r="161" spans="1:6" x14ac:dyDescent="0.25">
      <c r="B161" s="2" t="s">
        <v>183</v>
      </c>
      <c r="C161" s="3">
        <v>96</v>
      </c>
      <c r="D161" s="3">
        <v>85</v>
      </c>
      <c r="E161" s="3">
        <v>119</v>
      </c>
      <c r="F161" s="3">
        <v>114</v>
      </c>
    </row>
    <row r="162" spans="1:6" x14ac:dyDescent="0.25">
      <c r="A162" s="2" t="s">
        <v>86</v>
      </c>
      <c r="B162" s="2" t="s">
        <v>6</v>
      </c>
      <c r="C162" s="3">
        <v>6864</v>
      </c>
      <c r="D162" s="3">
        <v>7212</v>
      </c>
      <c r="E162" s="3">
        <v>7763</v>
      </c>
      <c r="F162" s="3">
        <v>8525</v>
      </c>
    </row>
    <row r="163" spans="1:6" x14ac:dyDescent="0.25">
      <c r="B163" s="2" t="s">
        <v>183</v>
      </c>
      <c r="C163" s="3">
        <v>491</v>
      </c>
      <c r="D163" s="3">
        <v>529</v>
      </c>
      <c r="E163" s="3">
        <v>545</v>
      </c>
      <c r="F163" s="3">
        <v>556</v>
      </c>
    </row>
    <row r="164" spans="1:6" x14ac:dyDescent="0.25">
      <c r="A164" s="2" t="s">
        <v>87</v>
      </c>
      <c r="B164" s="2" t="s">
        <v>6</v>
      </c>
      <c r="C164" s="3">
        <v>2480</v>
      </c>
      <c r="D164" s="3">
        <v>2409</v>
      </c>
      <c r="E164" s="3">
        <v>2499</v>
      </c>
      <c r="F164" s="3">
        <v>2777</v>
      </c>
    </row>
    <row r="165" spans="1:6" x14ac:dyDescent="0.25">
      <c r="B165" s="2" t="s">
        <v>183</v>
      </c>
      <c r="C165" s="3">
        <v>85</v>
      </c>
      <c r="D165" s="3">
        <v>79</v>
      </c>
      <c r="E165" s="3">
        <v>58</v>
      </c>
      <c r="F165" s="3">
        <v>73</v>
      </c>
    </row>
    <row r="166" spans="1:6" x14ac:dyDescent="0.25">
      <c r="A166" s="2" t="s">
        <v>88</v>
      </c>
      <c r="B166" s="2" t="s">
        <v>6</v>
      </c>
      <c r="C166" s="3">
        <v>25834</v>
      </c>
      <c r="D166" s="3">
        <v>27312</v>
      </c>
      <c r="E166" s="3">
        <v>28905</v>
      </c>
      <c r="F166" s="3">
        <v>32783</v>
      </c>
    </row>
    <row r="167" spans="1:6" x14ac:dyDescent="0.25">
      <c r="B167" s="2" t="s">
        <v>183</v>
      </c>
      <c r="C167" s="3">
        <v>948</v>
      </c>
      <c r="D167" s="3">
        <v>1078</v>
      </c>
      <c r="E167" s="3">
        <v>1097</v>
      </c>
      <c r="F167" s="3">
        <v>1055</v>
      </c>
    </row>
    <row r="168" spans="1:6" x14ac:dyDescent="0.25">
      <c r="A168" s="2" t="s">
        <v>89</v>
      </c>
      <c r="B168" s="2" t="s">
        <v>6</v>
      </c>
      <c r="C168" s="3">
        <v>2388</v>
      </c>
      <c r="D168" s="3">
        <v>3110</v>
      </c>
      <c r="E168" s="3">
        <v>3973</v>
      </c>
      <c r="F168" s="3">
        <v>4393</v>
      </c>
    </row>
    <row r="169" spans="1:6" x14ac:dyDescent="0.25">
      <c r="B169" s="2" t="s">
        <v>183</v>
      </c>
      <c r="C169" s="3">
        <v>61</v>
      </c>
      <c r="D169" s="3">
        <v>1132</v>
      </c>
      <c r="E169" s="3">
        <v>96</v>
      </c>
      <c r="F169" s="3">
        <v>118</v>
      </c>
    </row>
    <row r="170" spans="1:6" x14ac:dyDescent="0.25">
      <c r="A170" s="2" t="s">
        <v>90</v>
      </c>
      <c r="B170" s="2" t="s">
        <v>6</v>
      </c>
      <c r="C170" s="3">
        <v>7499</v>
      </c>
      <c r="D170" s="3">
        <v>8678</v>
      </c>
      <c r="E170" s="3">
        <v>10363</v>
      </c>
      <c r="F170" s="3">
        <v>12124</v>
      </c>
    </row>
    <row r="171" spans="1:6" x14ac:dyDescent="0.25">
      <c r="B171" s="2" t="s">
        <v>183</v>
      </c>
      <c r="C171" s="3">
        <v>160</v>
      </c>
      <c r="D171" s="3">
        <v>166</v>
      </c>
      <c r="E171" s="3">
        <v>217</v>
      </c>
      <c r="F171" s="3">
        <v>225</v>
      </c>
    </row>
    <row r="172" spans="1:6" x14ac:dyDescent="0.25">
      <c r="A172" s="2" t="s">
        <v>91</v>
      </c>
      <c r="B172" s="2" t="s">
        <v>6</v>
      </c>
      <c r="C172" s="3">
        <v>32762</v>
      </c>
      <c r="D172" s="4" t="s">
        <v>28</v>
      </c>
      <c r="E172" s="3">
        <v>40881</v>
      </c>
      <c r="F172" s="3">
        <v>45059</v>
      </c>
    </row>
    <row r="173" spans="1:6" x14ac:dyDescent="0.25">
      <c r="B173" s="2" t="s">
        <v>183</v>
      </c>
      <c r="C173" s="3">
        <v>262</v>
      </c>
      <c r="D173" s="4" t="s">
        <v>28</v>
      </c>
      <c r="E173" s="3">
        <v>403</v>
      </c>
      <c r="F173" s="3">
        <v>489</v>
      </c>
    </row>
    <row r="174" spans="1:6" x14ac:dyDescent="0.25">
      <c r="A174" s="2" t="s">
        <v>92</v>
      </c>
      <c r="B174" s="2" t="s">
        <v>6</v>
      </c>
      <c r="C174" s="4" t="s">
        <v>28</v>
      </c>
      <c r="D174" s="3">
        <v>34378</v>
      </c>
      <c r="E174" s="4" t="s">
        <v>28</v>
      </c>
      <c r="F174" s="4" t="s">
        <v>28</v>
      </c>
    </row>
    <row r="175" spans="1:6" x14ac:dyDescent="0.25">
      <c r="B175" s="2" t="s">
        <v>183</v>
      </c>
      <c r="C175" s="4" t="s">
        <v>28</v>
      </c>
      <c r="D175" s="3">
        <v>393</v>
      </c>
      <c r="E175" s="4" t="s">
        <v>28</v>
      </c>
      <c r="F175" s="4" t="s">
        <v>28</v>
      </c>
    </row>
    <row r="176" spans="1:6" x14ac:dyDescent="0.25">
      <c r="A176" s="2" t="s">
        <v>93</v>
      </c>
      <c r="B176" s="2" t="s">
        <v>6</v>
      </c>
      <c r="C176" s="3">
        <v>1</v>
      </c>
      <c r="D176" s="4" t="s">
        <v>28</v>
      </c>
      <c r="E176" s="3">
        <v>70</v>
      </c>
      <c r="F176" s="3">
        <v>53</v>
      </c>
    </row>
    <row r="177" spans="1:6" x14ac:dyDescent="0.25">
      <c r="B177" s="2" t="s">
        <v>183</v>
      </c>
      <c r="C177" s="3">
        <v>0</v>
      </c>
      <c r="D177" s="4" t="s">
        <v>28</v>
      </c>
      <c r="E177" s="3">
        <v>1</v>
      </c>
      <c r="F177" s="3">
        <v>0</v>
      </c>
    </row>
    <row r="178" spans="1:6" x14ac:dyDescent="0.25">
      <c r="A178" s="2" t="s">
        <v>94</v>
      </c>
      <c r="B178" s="2" t="s">
        <v>6</v>
      </c>
      <c r="C178" s="3">
        <v>59099</v>
      </c>
      <c r="D178" s="3">
        <v>58993</v>
      </c>
      <c r="E178" s="3">
        <v>60915</v>
      </c>
      <c r="F178" s="3">
        <v>62519</v>
      </c>
    </row>
    <row r="179" spans="1:6" x14ac:dyDescent="0.25">
      <c r="B179" s="2" t="s">
        <v>183</v>
      </c>
      <c r="C179" s="3">
        <v>349</v>
      </c>
      <c r="D179" s="3">
        <v>478</v>
      </c>
      <c r="E179" s="3">
        <v>335</v>
      </c>
      <c r="F179" s="3">
        <v>648</v>
      </c>
    </row>
    <row r="180" spans="1:6" x14ac:dyDescent="0.25">
      <c r="A180" s="2" t="s">
        <v>95</v>
      </c>
      <c r="B180" s="2" t="s">
        <v>6</v>
      </c>
      <c r="C180" s="3">
        <v>2147</v>
      </c>
      <c r="D180" s="3">
        <v>2130</v>
      </c>
      <c r="E180" s="3">
        <v>2205</v>
      </c>
      <c r="F180" s="3">
        <v>2547</v>
      </c>
    </row>
    <row r="181" spans="1:6" x14ac:dyDescent="0.25">
      <c r="B181" s="2" t="s">
        <v>183</v>
      </c>
      <c r="C181" s="3">
        <v>362</v>
      </c>
      <c r="D181" s="3">
        <v>348</v>
      </c>
      <c r="E181" s="3">
        <v>392</v>
      </c>
      <c r="F181" s="3">
        <v>404</v>
      </c>
    </row>
    <row r="182" spans="1:6" x14ac:dyDescent="0.25">
      <c r="A182" s="2" t="s">
        <v>96</v>
      </c>
      <c r="B182" s="2" t="s">
        <v>6</v>
      </c>
      <c r="C182" s="3">
        <v>10248</v>
      </c>
      <c r="D182" s="3">
        <v>10459</v>
      </c>
      <c r="E182" s="3">
        <v>11198</v>
      </c>
      <c r="F182" s="3">
        <v>12012</v>
      </c>
    </row>
    <row r="183" spans="1:6" x14ac:dyDescent="0.25">
      <c r="B183" s="2" t="s">
        <v>183</v>
      </c>
      <c r="C183" s="3">
        <v>340</v>
      </c>
      <c r="D183" s="3">
        <v>535</v>
      </c>
      <c r="E183" s="3">
        <v>421</v>
      </c>
      <c r="F183" s="3">
        <v>503</v>
      </c>
    </row>
    <row r="184" spans="1:6" x14ac:dyDescent="0.25">
      <c r="A184" s="2" t="s">
        <v>97</v>
      </c>
      <c r="B184" s="2" t="s">
        <v>6</v>
      </c>
      <c r="C184" s="3">
        <v>7123</v>
      </c>
      <c r="D184" s="3">
        <v>7840</v>
      </c>
      <c r="E184" s="3">
        <v>8466</v>
      </c>
      <c r="F184" s="3">
        <v>9062</v>
      </c>
    </row>
    <row r="185" spans="1:6" x14ac:dyDescent="0.25">
      <c r="B185" s="2" t="s">
        <v>183</v>
      </c>
      <c r="C185" s="3">
        <v>33</v>
      </c>
      <c r="D185" s="3">
        <v>63</v>
      </c>
      <c r="E185" s="3">
        <v>63</v>
      </c>
      <c r="F185" s="3">
        <v>98</v>
      </c>
    </row>
    <row r="186" spans="1:6" x14ac:dyDescent="0.25">
      <c r="A186" s="2" t="s">
        <v>98</v>
      </c>
      <c r="B186" s="2" t="s">
        <v>6</v>
      </c>
      <c r="C186" s="3">
        <v>8</v>
      </c>
      <c r="D186" s="3">
        <v>10</v>
      </c>
      <c r="E186" s="3">
        <v>20</v>
      </c>
      <c r="F186" s="3">
        <v>21</v>
      </c>
    </row>
    <row r="187" spans="1:6" x14ac:dyDescent="0.25">
      <c r="B187" s="2" t="s">
        <v>183</v>
      </c>
      <c r="C187" s="3">
        <v>0</v>
      </c>
      <c r="D187" s="3">
        <v>0</v>
      </c>
      <c r="E187" s="3">
        <v>0</v>
      </c>
      <c r="F187" s="3">
        <v>0</v>
      </c>
    </row>
    <row r="188" spans="1:6" x14ac:dyDescent="0.25">
      <c r="A188" s="2" t="s">
        <v>99</v>
      </c>
      <c r="B188" s="2" t="s">
        <v>6</v>
      </c>
      <c r="C188" s="3">
        <v>7464</v>
      </c>
      <c r="D188" s="3">
        <v>7503</v>
      </c>
      <c r="E188" s="3">
        <v>8184</v>
      </c>
      <c r="F188" s="3">
        <v>12838</v>
      </c>
    </row>
    <row r="189" spans="1:6" x14ac:dyDescent="0.25">
      <c r="B189" s="2" t="s">
        <v>183</v>
      </c>
      <c r="C189" s="3">
        <v>193</v>
      </c>
      <c r="D189" s="3">
        <v>188</v>
      </c>
      <c r="E189" s="3">
        <v>238</v>
      </c>
      <c r="F189" s="3">
        <v>223</v>
      </c>
    </row>
    <row r="190" spans="1:6" x14ac:dyDescent="0.25">
      <c r="A190" s="2" t="s">
        <v>100</v>
      </c>
      <c r="B190" s="2" t="s">
        <v>6</v>
      </c>
      <c r="C190" s="3">
        <v>32504</v>
      </c>
      <c r="D190" s="3">
        <v>33898</v>
      </c>
      <c r="E190" s="3">
        <v>36185</v>
      </c>
      <c r="F190" s="3">
        <v>38099</v>
      </c>
    </row>
    <row r="191" spans="1:6" x14ac:dyDescent="0.25">
      <c r="B191" s="2" t="s">
        <v>183</v>
      </c>
      <c r="C191" s="3">
        <v>346</v>
      </c>
      <c r="D191" s="3">
        <v>539</v>
      </c>
      <c r="E191" s="3">
        <v>512</v>
      </c>
      <c r="F191" s="3">
        <v>581</v>
      </c>
    </row>
    <row r="192" spans="1:6" x14ac:dyDescent="0.25">
      <c r="A192" s="2" t="s">
        <v>101</v>
      </c>
      <c r="B192" s="2" t="s">
        <v>6</v>
      </c>
      <c r="C192" s="3">
        <v>4543</v>
      </c>
      <c r="D192" s="3">
        <v>4689</v>
      </c>
      <c r="E192" s="3">
        <v>5057</v>
      </c>
      <c r="F192" s="3">
        <v>5425</v>
      </c>
    </row>
    <row r="193" spans="1:6" x14ac:dyDescent="0.25">
      <c r="B193" s="2" t="s">
        <v>183</v>
      </c>
      <c r="C193" s="3">
        <v>70</v>
      </c>
      <c r="D193" s="3">
        <v>85</v>
      </c>
      <c r="E193" s="3">
        <v>87</v>
      </c>
      <c r="F193" s="3">
        <v>110</v>
      </c>
    </row>
    <row r="194" spans="1:6" x14ac:dyDescent="0.25">
      <c r="A194" s="2" t="s">
        <v>102</v>
      </c>
      <c r="B194" s="2" t="s">
        <v>6</v>
      </c>
      <c r="C194" s="3">
        <v>5826</v>
      </c>
      <c r="D194" s="3">
        <v>5544</v>
      </c>
      <c r="E194" s="3">
        <v>5364</v>
      </c>
      <c r="F194" s="3">
        <v>1733</v>
      </c>
    </row>
    <row r="195" spans="1:6" x14ac:dyDescent="0.25">
      <c r="B195" s="2" t="s">
        <v>183</v>
      </c>
      <c r="C195" s="3">
        <v>255</v>
      </c>
      <c r="D195" s="3">
        <v>142</v>
      </c>
      <c r="E195" s="3">
        <v>73</v>
      </c>
      <c r="F195" s="3">
        <v>8</v>
      </c>
    </row>
    <row r="196" spans="1:6" x14ac:dyDescent="0.25">
      <c r="A196" s="2" t="s">
        <v>103</v>
      </c>
      <c r="B196" s="2" t="s">
        <v>6</v>
      </c>
      <c r="C196" s="3">
        <v>7240</v>
      </c>
      <c r="D196" s="3">
        <v>7357</v>
      </c>
      <c r="E196" s="3">
        <v>7130</v>
      </c>
      <c r="F196" s="3">
        <v>7061</v>
      </c>
    </row>
    <row r="197" spans="1:6" x14ac:dyDescent="0.25">
      <c r="B197" s="2" t="s">
        <v>183</v>
      </c>
      <c r="C197" s="3">
        <v>82</v>
      </c>
      <c r="D197" s="3">
        <v>174</v>
      </c>
      <c r="E197" s="3">
        <v>84</v>
      </c>
      <c r="F197" s="3">
        <v>107</v>
      </c>
    </row>
    <row r="198" spans="1:6" x14ac:dyDescent="0.25">
      <c r="A198" s="2" t="s">
        <v>104</v>
      </c>
      <c r="B198" s="2" t="s">
        <v>6</v>
      </c>
      <c r="C198" s="3">
        <v>5300</v>
      </c>
      <c r="D198" s="3">
        <v>5519</v>
      </c>
      <c r="E198" s="3">
        <v>5609</v>
      </c>
      <c r="F198" s="3">
        <v>6271</v>
      </c>
    </row>
    <row r="199" spans="1:6" x14ac:dyDescent="0.25">
      <c r="B199" s="2" t="s">
        <v>183</v>
      </c>
      <c r="C199" s="3">
        <v>182</v>
      </c>
      <c r="D199" s="3">
        <v>165</v>
      </c>
      <c r="E199" s="3">
        <v>108</v>
      </c>
      <c r="F199" s="3">
        <v>121</v>
      </c>
    </row>
    <row r="200" spans="1:6" x14ac:dyDescent="0.25">
      <c r="A200" s="2" t="s">
        <v>105</v>
      </c>
      <c r="B200" s="2" t="s">
        <v>6</v>
      </c>
      <c r="C200" s="3">
        <v>10074</v>
      </c>
      <c r="D200" s="3">
        <v>10299</v>
      </c>
      <c r="E200" s="3">
        <v>10668</v>
      </c>
      <c r="F200" s="3">
        <v>11758</v>
      </c>
    </row>
    <row r="201" spans="1:6" x14ac:dyDescent="0.25">
      <c r="B201" s="2" t="s">
        <v>183</v>
      </c>
      <c r="C201" s="3">
        <v>4829</v>
      </c>
      <c r="D201" s="3">
        <v>5046</v>
      </c>
      <c r="E201" s="3">
        <v>4948</v>
      </c>
      <c r="F201" s="3">
        <v>5390</v>
      </c>
    </row>
    <row r="202" spans="1:6" x14ac:dyDescent="0.25">
      <c r="A202" s="2" t="s">
        <v>106</v>
      </c>
      <c r="B202" s="2" t="s">
        <v>6</v>
      </c>
      <c r="C202" s="3">
        <v>8858</v>
      </c>
      <c r="D202" s="3">
        <v>8771</v>
      </c>
      <c r="E202" s="3">
        <v>9700</v>
      </c>
      <c r="F202" s="3">
        <v>9565</v>
      </c>
    </row>
    <row r="203" spans="1:6" x14ac:dyDescent="0.25">
      <c r="B203" s="2" t="s">
        <v>183</v>
      </c>
      <c r="C203" s="3">
        <v>163</v>
      </c>
      <c r="D203" s="3">
        <v>515</v>
      </c>
      <c r="E203" s="3">
        <v>115</v>
      </c>
      <c r="F203" s="3">
        <v>764</v>
      </c>
    </row>
    <row r="204" spans="1:6" x14ac:dyDescent="0.25">
      <c r="A204" s="2" t="s">
        <v>107</v>
      </c>
      <c r="B204" s="2" t="s">
        <v>6</v>
      </c>
      <c r="C204" s="3">
        <v>10474</v>
      </c>
      <c r="D204" s="3">
        <v>11474</v>
      </c>
      <c r="E204" s="3">
        <v>12418</v>
      </c>
      <c r="F204" s="3">
        <v>13596</v>
      </c>
    </row>
    <row r="205" spans="1:6" x14ac:dyDescent="0.25">
      <c r="B205" s="2" t="s">
        <v>183</v>
      </c>
      <c r="C205" s="3">
        <v>328</v>
      </c>
      <c r="D205" s="3">
        <v>164</v>
      </c>
      <c r="E205" s="3">
        <v>197</v>
      </c>
      <c r="F205" s="3">
        <v>256</v>
      </c>
    </row>
    <row r="206" spans="1:6" x14ac:dyDescent="0.25">
      <c r="A206" s="2" t="s">
        <v>108</v>
      </c>
      <c r="B206" s="2" t="s">
        <v>6</v>
      </c>
      <c r="C206" s="3">
        <v>11603</v>
      </c>
      <c r="D206" s="3">
        <v>11774</v>
      </c>
      <c r="E206" s="3">
        <v>13648</v>
      </c>
      <c r="F206" s="3">
        <v>15651</v>
      </c>
    </row>
    <row r="207" spans="1:6" x14ac:dyDescent="0.25">
      <c r="B207" s="2" t="s">
        <v>183</v>
      </c>
      <c r="C207" s="3">
        <v>276</v>
      </c>
      <c r="D207" s="3">
        <v>631</v>
      </c>
      <c r="E207" s="3">
        <v>630</v>
      </c>
      <c r="F207" s="3">
        <v>521</v>
      </c>
    </row>
    <row r="208" spans="1:6" x14ac:dyDescent="0.25">
      <c r="A208" s="2" t="s">
        <v>109</v>
      </c>
      <c r="B208" s="2" t="s">
        <v>6</v>
      </c>
      <c r="C208" s="3">
        <v>943</v>
      </c>
      <c r="D208" s="3">
        <v>1334</v>
      </c>
      <c r="E208" s="3">
        <v>1389</v>
      </c>
      <c r="F208" s="3">
        <v>1335</v>
      </c>
    </row>
    <row r="209" spans="1:6" x14ac:dyDescent="0.25">
      <c r="B209" s="2" t="s">
        <v>183</v>
      </c>
      <c r="C209" s="3">
        <v>22</v>
      </c>
      <c r="D209" s="3">
        <v>76</v>
      </c>
      <c r="E209" s="3">
        <v>65</v>
      </c>
      <c r="F209" s="3">
        <v>100</v>
      </c>
    </row>
    <row r="210" spans="1:6" x14ac:dyDescent="0.25">
      <c r="A210" s="2" t="s">
        <v>110</v>
      </c>
      <c r="B210" s="2" t="s">
        <v>6</v>
      </c>
      <c r="C210" s="3">
        <v>16303</v>
      </c>
      <c r="D210" s="3">
        <v>17586</v>
      </c>
      <c r="E210" s="3">
        <v>17594</v>
      </c>
      <c r="F210" s="3">
        <v>18251</v>
      </c>
    </row>
    <row r="211" spans="1:6" x14ac:dyDescent="0.25">
      <c r="B211" s="2" t="s">
        <v>183</v>
      </c>
      <c r="C211" s="3">
        <v>491</v>
      </c>
      <c r="D211" s="3">
        <v>636</v>
      </c>
      <c r="E211" s="3">
        <v>784</v>
      </c>
      <c r="F211" s="3">
        <v>593</v>
      </c>
    </row>
    <row r="212" spans="1:6" x14ac:dyDescent="0.25">
      <c r="A212" s="2" t="s">
        <v>111</v>
      </c>
      <c r="B212" s="2" t="s">
        <v>6</v>
      </c>
      <c r="C212" s="3">
        <v>3575</v>
      </c>
      <c r="D212" s="3">
        <v>3501</v>
      </c>
      <c r="E212" s="3">
        <v>3735</v>
      </c>
      <c r="F212" s="3">
        <v>3807</v>
      </c>
    </row>
    <row r="213" spans="1:6" x14ac:dyDescent="0.25">
      <c r="B213" s="2" t="s">
        <v>183</v>
      </c>
      <c r="C213" s="3">
        <v>349</v>
      </c>
      <c r="D213" s="3">
        <v>337</v>
      </c>
      <c r="E213" s="3">
        <v>439</v>
      </c>
      <c r="F213" s="3">
        <v>518</v>
      </c>
    </row>
    <row r="214" spans="1:6" x14ac:dyDescent="0.25">
      <c r="A214" s="2" t="s">
        <v>112</v>
      </c>
      <c r="B214" s="2" t="s">
        <v>6</v>
      </c>
      <c r="C214" s="3">
        <v>12176</v>
      </c>
      <c r="D214" s="3">
        <v>12467</v>
      </c>
      <c r="E214" s="3">
        <v>5008</v>
      </c>
      <c r="F214" s="3">
        <v>5621</v>
      </c>
    </row>
    <row r="215" spans="1:6" x14ac:dyDescent="0.25">
      <c r="B215" s="2" t="s">
        <v>183</v>
      </c>
      <c r="C215" s="3">
        <v>86</v>
      </c>
      <c r="D215" s="3">
        <v>166</v>
      </c>
      <c r="E215" s="3">
        <v>19</v>
      </c>
      <c r="F215" s="3">
        <v>26</v>
      </c>
    </row>
    <row r="216" spans="1:6" x14ac:dyDescent="0.25">
      <c r="A216" s="2" t="s">
        <v>113</v>
      </c>
      <c r="B216" s="2" t="s">
        <v>6</v>
      </c>
      <c r="C216" s="3">
        <v>49386</v>
      </c>
      <c r="D216" s="3">
        <v>52529</v>
      </c>
      <c r="E216" s="3">
        <v>54859</v>
      </c>
      <c r="F216" s="3">
        <v>57708</v>
      </c>
    </row>
    <row r="217" spans="1:6" x14ac:dyDescent="0.25">
      <c r="B217" s="2" t="s">
        <v>183</v>
      </c>
      <c r="C217" s="3">
        <v>596</v>
      </c>
      <c r="D217" s="3">
        <v>734</v>
      </c>
      <c r="E217" s="3">
        <v>704</v>
      </c>
      <c r="F217" s="3">
        <v>810</v>
      </c>
    </row>
    <row r="218" spans="1:6" x14ac:dyDescent="0.25">
      <c r="A218" s="2" t="s">
        <v>114</v>
      </c>
      <c r="B218" s="2" t="s">
        <v>6</v>
      </c>
      <c r="C218" s="3">
        <v>13455</v>
      </c>
      <c r="D218" s="3">
        <v>14388</v>
      </c>
      <c r="E218" s="3">
        <v>14808</v>
      </c>
      <c r="F218" s="3">
        <v>15853</v>
      </c>
    </row>
    <row r="219" spans="1:6" x14ac:dyDescent="0.25">
      <c r="B219" s="2" t="s">
        <v>183</v>
      </c>
      <c r="C219" s="3">
        <v>198</v>
      </c>
      <c r="D219" s="3">
        <v>174</v>
      </c>
      <c r="E219" s="3">
        <v>486</v>
      </c>
      <c r="F219" s="3">
        <v>127</v>
      </c>
    </row>
    <row r="220" spans="1:6" x14ac:dyDescent="0.25">
      <c r="A220" s="2" t="s">
        <v>115</v>
      </c>
      <c r="B220" s="2" t="s">
        <v>6</v>
      </c>
      <c r="C220" s="3">
        <v>307</v>
      </c>
      <c r="D220" s="3">
        <v>304</v>
      </c>
      <c r="E220" s="3">
        <v>305</v>
      </c>
      <c r="F220" s="3">
        <v>369</v>
      </c>
    </row>
    <row r="221" spans="1:6" x14ac:dyDescent="0.25">
      <c r="B221" s="2" t="s">
        <v>183</v>
      </c>
      <c r="C221" s="3">
        <v>1</v>
      </c>
      <c r="D221" s="3">
        <v>17</v>
      </c>
      <c r="E221" s="3">
        <v>18</v>
      </c>
      <c r="F221" s="3">
        <v>3</v>
      </c>
    </row>
    <row r="222" spans="1:6" x14ac:dyDescent="0.25">
      <c r="A222" s="2" t="s">
        <v>116</v>
      </c>
      <c r="B222" s="2" t="s">
        <v>6</v>
      </c>
      <c r="C222" s="3">
        <v>7836</v>
      </c>
      <c r="D222" s="3">
        <v>7710</v>
      </c>
      <c r="E222" s="3">
        <v>9084</v>
      </c>
      <c r="F222" s="3">
        <v>9725</v>
      </c>
    </row>
    <row r="223" spans="1:6" x14ac:dyDescent="0.25">
      <c r="B223" s="2" t="s">
        <v>183</v>
      </c>
      <c r="C223" s="3">
        <v>67</v>
      </c>
      <c r="D223" s="3">
        <v>101</v>
      </c>
      <c r="E223" s="3">
        <v>135</v>
      </c>
      <c r="F223" s="3">
        <v>113</v>
      </c>
    </row>
    <row r="224" spans="1:6" x14ac:dyDescent="0.25">
      <c r="A224" s="2" t="s">
        <v>117</v>
      </c>
      <c r="B224" s="2" t="s">
        <v>6</v>
      </c>
      <c r="C224" s="3">
        <v>14503</v>
      </c>
      <c r="D224" s="3">
        <v>14965</v>
      </c>
      <c r="E224" s="3">
        <v>15420</v>
      </c>
      <c r="F224" s="3">
        <v>16162</v>
      </c>
    </row>
    <row r="225" spans="1:6" x14ac:dyDescent="0.25">
      <c r="B225" s="2" t="s">
        <v>183</v>
      </c>
      <c r="C225" s="3">
        <v>193</v>
      </c>
      <c r="D225" s="3">
        <v>330</v>
      </c>
      <c r="E225" s="3">
        <v>339</v>
      </c>
      <c r="F225" s="3">
        <v>690</v>
      </c>
    </row>
    <row r="226" spans="1:6" x14ac:dyDescent="0.25">
      <c r="A226" s="2" t="s">
        <v>118</v>
      </c>
      <c r="B226" s="2" t="s">
        <v>6</v>
      </c>
      <c r="C226" s="3">
        <v>5053</v>
      </c>
      <c r="D226" s="3">
        <v>5760</v>
      </c>
      <c r="E226" s="3">
        <v>7564</v>
      </c>
      <c r="F226" s="3">
        <v>12554</v>
      </c>
    </row>
    <row r="227" spans="1:6" x14ac:dyDescent="0.25">
      <c r="B227" s="2" t="s">
        <v>183</v>
      </c>
      <c r="C227" s="3">
        <v>21</v>
      </c>
      <c r="D227" s="3">
        <v>39</v>
      </c>
      <c r="E227" s="3">
        <v>76</v>
      </c>
      <c r="F227" s="3">
        <v>61</v>
      </c>
    </row>
    <row r="228" spans="1:6" x14ac:dyDescent="0.25">
      <c r="A228" s="2" t="s">
        <v>119</v>
      </c>
      <c r="B228" s="2" t="s">
        <v>6</v>
      </c>
      <c r="C228" s="3">
        <v>24177</v>
      </c>
      <c r="D228" s="3">
        <v>26843</v>
      </c>
      <c r="E228" s="3">
        <v>29098</v>
      </c>
      <c r="F228" s="3">
        <v>31090</v>
      </c>
    </row>
    <row r="229" spans="1:6" x14ac:dyDescent="0.25">
      <c r="B229" s="2" t="s">
        <v>183</v>
      </c>
      <c r="C229" s="3">
        <v>82</v>
      </c>
      <c r="D229" s="3">
        <v>133</v>
      </c>
      <c r="E229" s="3">
        <v>131</v>
      </c>
      <c r="F229" s="3">
        <v>251</v>
      </c>
    </row>
    <row r="230" spans="1:6" x14ac:dyDescent="0.25">
      <c r="A230" s="2" t="s">
        <v>120</v>
      </c>
      <c r="B230" s="2" t="s">
        <v>6</v>
      </c>
      <c r="C230" s="3">
        <v>2663</v>
      </c>
      <c r="D230" s="3">
        <v>3530</v>
      </c>
      <c r="E230" s="3">
        <v>4820</v>
      </c>
      <c r="F230" s="3">
        <v>6845</v>
      </c>
    </row>
    <row r="231" spans="1:6" x14ac:dyDescent="0.25">
      <c r="B231" s="2" t="s">
        <v>183</v>
      </c>
      <c r="C231" s="3">
        <v>122</v>
      </c>
      <c r="D231" s="3">
        <v>185</v>
      </c>
      <c r="E231" s="3">
        <v>219</v>
      </c>
      <c r="F231" s="3">
        <v>174</v>
      </c>
    </row>
    <row r="232" spans="1:6" x14ac:dyDescent="0.25">
      <c r="A232" s="2" t="s">
        <v>121</v>
      </c>
      <c r="B232" s="2" t="s">
        <v>6</v>
      </c>
      <c r="C232" s="3">
        <v>14971</v>
      </c>
      <c r="D232" s="3">
        <v>14365</v>
      </c>
      <c r="E232" s="3">
        <v>15038</v>
      </c>
      <c r="F232" s="3">
        <v>16564</v>
      </c>
    </row>
    <row r="233" spans="1:6" x14ac:dyDescent="0.25">
      <c r="B233" s="2" t="s">
        <v>183</v>
      </c>
      <c r="C233" s="3">
        <v>617</v>
      </c>
      <c r="D233" s="3">
        <v>1529</v>
      </c>
      <c r="E233" s="3">
        <v>2004</v>
      </c>
      <c r="F233" s="3">
        <v>2463</v>
      </c>
    </row>
    <row r="234" spans="1:6" x14ac:dyDescent="0.25">
      <c r="A234" s="2" t="s">
        <v>122</v>
      </c>
      <c r="B234" s="2" t="s">
        <v>6</v>
      </c>
      <c r="C234" s="3">
        <v>1955</v>
      </c>
      <c r="D234" s="3">
        <v>1939</v>
      </c>
      <c r="E234" s="3">
        <v>2116</v>
      </c>
      <c r="F234" s="3">
        <v>2075</v>
      </c>
    </row>
    <row r="235" spans="1:6" x14ac:dyDescent="0.25">
      <c r="B235" s="2" t="s">
        <v>183</v>
      </c>
      <c r="C235" s="3">
        <v>351</v>
      </c>
      <c r="D235" s="3">
        <v>365</v>
      </c>
      <c r="E235" s="3">
        <v>343</v>
      </c>
      <c r="F235" s="3">
        <v>389</v>
      </c>
    </row>
    <row r="236" spans="1:6" x14ac:dyDescent="0.25">
      <c r="A236" s="2" t="s">
        <v>123</v>
      </c>
      <c r="B236" s="2" t="s">
        <v>6</v>
      </c>
      <c r="C236" s="3">
        <v>37466</v>
      </c>
      <c r="D236" s="3">
        <v>35512</v>
      </c>
      <c r="E236" s="3">
        <v>35840</v>
      </c>
      <c r="F236" s="3">
        <v>37002</v>
      </c>
    </row>
    <row r="237" spans="1:6" x14ac:dyDescent="0.25">
      <c r="B237" s="2" t="s">
        <v>183</v>
      </c>
      <c r="C237" s="3">
        <v>437</v>
      </c>
      <c r="D237" s="3">
        <v>515</v>
      </c>
      <c r="E237" s="3">
        <v>540</v>
      </c>
      <c r="F237" s="3">
        <v>555</v>
      </c>
    </row>
    <row r="238" spans="1:6" x14ac:dyDescent="0.25">
      <c r="A238" s="2" t="s">
        <v>124</v>
      </c>
      <c r="B238" s="2" t="s">
        <v>6</v>
      </c>
      <c r="C238" s="3">
        <v>16187</v>
      </c>
      <c r="D238" s="3">
        <v>17191</v>
      </c>
      <c r="E238" s="3">
        <v>18586</v>
      </c>
      <c r="F238" s="3">
        <v>19863</v>
      </c>
    </row>
    <row r="239" spans="1:6" x14ac:dyDescent="0.25">
      <c r="B239" s="2" t="s">
        <v>183</v>
      </c>
      <c r="C239" s="3">
        <v>703</v>
      </c>
      <c r="D239" s="3">
        <v>658</v>
      </c>
      <c r="E239" s="3">
        <v>762</v>
      </c>
      <c r="F239" s="3">
        <v>792</v>
      </c>
    </row>
    <row r="240" spans="1:6" x14ac:dyDescent="0.25">
      <c r="A240" s="2" t="s">
        <v>125</v>
      </c>
      <c r="B240" s="2" t="s">
        <v>6</v>
      </c>
      <c r="C240" s="3">
        <v>4870</v>
      </c>
      <c r="D240" s="3">
        <v>5152</v>
      </c>
      <c r="E240" s="3">
        <v>5687</v>
      </c>
      <c r="F240" s="3">
        <v>6162</v>
      </c>
    </row>
    <row r="241" spans="1:6" x14ac:dyDescent="0.25">
      <c r="B241" s="2" t="s">
        <v>183</v>
      </c>
      <c r="C241" s="3">
        <v>139</v>
      </c>
      <c r="D241" s="3">
        <v>158</v>
      </c>
      <c r="E241" s="3">
        <v>176</v>
      </c>
      <c r="F241" s="3">
        <v>183</v>
      </c>
    </row>
    <row r="242" spans="1:6" x14ac:dyDescent="0.25">
      <c r="A242" s="2" t="s">
        <v>126</v>
      </c>
      <c r="B242" s="2" t="s">
        <v>6</v>
      </c>
      <c r="C242" s="3">
        <v>8329</v>
      </c>
      <c r="D242" s="3">
        <v>8276</v>
      </c>
      <c r="E242" s="3">
        <v>8749</v>
      </c>
      <c r="F242" s="3">
        <v>8962</v>
      </c>
    </row>
    <row r="243" spans="1:6" x14ac:dyDescent="0.25">
      <c r="B243" s="2" t="s">
        <v>183</v>
      </c>
      <c r="C243" s="3">
        <v>530</v>
      </c>
      <c r="D243" s="3">
        <v>649</v>
      </c>
      <c r="E243" s="3">
        <v>543</v>
      </c>
      <c r="F243" s="3">
        <v>618</v>
      </c>
    </row>
    <row r="244" spans="1:6" x14ac:dyDescent="0.25">
      <c r="A244" s="2" t="s">
        <v>127</v>
      </c>
      <c r="B244" s="2" t="s">
        <v>6</v>
      </c>
      <c r="C244" s="3">
        <v>1092</v>
      </c>
      <c r="D244" s="3">
        <v>1035</v>
      </c>
      <c r="E244" s="3">
        <v>1075</v>
      </c>
      <c r="F244" s="3">
        <v>1009</v>
      </c>
    </row>
    <row r="245" spans="1:6" x14ac:dyDescent="0.25">
      <c r="B245" s="2" t="s">
        <v>183</v>
      </c>
      <c r="C245" s="3">
        <v>161</v>
      </c>
      <c r="D245" s="3">
        <v>170</v>
      </c>
      <c r="E245" s="3">
        <v>279</v>
      </c>
      <c r="F245" s="3">
        <v>195</v>
      </c>
    </row>
    <row r="246" spans="1:6" x14ac:dyDescent="0.25">
      <c r="A246" s="2" t="s">
        <v>128</v>
      </c>
      <c r="B246" s="2" t="s">
        <v>6</v>
      </c>
      <c r="C246" s="3">
        <v>2675</v>
      </c>
      <c r="D246" s="3">
        <v>2214</v>
      </c>
      <c r="E246" s="3">
        <v>2478</v>
      </c>
      <c r="F246" s="3">
        <v>2736</v>
      </c>
    </row>
    <row r="247" spans="1:6" x14ac:dyDescent="0.25">
      <c r="B247" s="2" t="s">
        <v>183</v>
      </c>
      <c r="C247" s="3">
        <v>9</v>
      </c>
      <c r="D247" s="3">
        <v>9</v>
      </c>
      <c r="E247" s="3">
        <v>23</v>
      </c>
      <c r="F247" s="3">
        <v>24</v>
      </c>
    </row>
    <row r="248" spans="1:6" x14ac:dyDescent="0.25">
      <c r="A248" s="2" t="s">
        <v>129</v>
      </c>
      <c r="B248" s="2" t="s">
        <v>6</v>
      </c>
      <c r="C248" s="3">
        <v>3225</v>
      </c>
      <c r="D248" s="3">
        <v>3133</v>
      </c>
      <c r="E248" s="3">
        <v>3105</v>
      </c>
      <c r="F248" s="3">
        <v>3042</v>
      </c>
    </row>
    <row r="249" spans="1:6" x14ac:dyDescent="0.25">
      <c r="B249" s="2" t="s">
        <v>183</v>
      </c>
      <c r="C249" s="3">
        <v>29</v>
      </c>
      <c r="D249" s="3">
        <v>34</v>
      </c>
      <c r="E249" s="3">
        <v>43</v>
      </c>
      <c r="F249" s="3">
        <v>34</v>
      </c>
    </row>
    <row r="250" spans="1:6" x14ac:dyDescent="0.25">
      <c r="A250" s="2" t="s">
        <v>130</v>
      </c>
      <c r="B250" s="2" t="s">
        <v>6</v>
      </c>
      <c r="C250" s="3">
        <v>26329</v>
      </c>
      <c r="D250" s="3">
        <v>27496</v>
      </c>
      <c r="E250" s="3">
        <v>28205</v>
      </c>
      <c r="F250" s="3">
        <v>29768</v>
      </c>
    </row>
    <row r="251" spans="1:6" x14ac:dyDescent="0.25">
      <c r="B251" s="2" t="s">
        <v>183</v>
      </c>
      <c r="C251" s="3">
        <v>476</v>
      </c>
      <c r="D251" s="3">
        <v>578</v>
      </c>
      <c r="E251" s="3">
        <v>718</v>
      </c>
      <c r="F251" s="3">
        <v>705</v>
      </c>
    </row>
    <row r="253" spans="1:6" ht="30" x14ac:dyDescent="0.25">
      <c r="A253" s="5" t="s">
        <v>131</v>
      </c>
    </row>
    <row r="254" spans="1:6" ht="30" x14ac:dyDescent="0.25">
      <c r="A254" s="5" t="s">
        <v>132</v>
      </c>
    </row>
    <row r="255" spans="1:6" ht="90" x14ac:dyDescent="0.25">
      <c r="A255" s="5" t="s">
        <v>133</v>
      </c>
    </row>
    <row r="256" spans="1:6" ht="30" x14ac:dyDescent="0.25">
      <c r="A256" s="5" t="s">
        <v>134</v>
      </c>
    </row>
    <row r="257" spans="1:1" ht="75" x14ac:dyDescent="0.25">
      <c r="A257" s="5" t="s">
        <v>135</v>
      </c>
    </row>
    <row r="258" spans="1:1" x14ac:dyDescent="0.25">
      <c r="A258" t="s">
        <v>136</v>
      </c>
    </row>
    <row r="259" spans="1:1" x14ac:dyDescent="0.25">
      <c r="A259" t="s">
        <v>137</v>
      </c>
    </row>
    <row r="260" spans="1:1" x14ac:dyDescent="0.25">
      <c r="A260" t="s">
        <v>138</v>
      </c>
    </row>
    <row r="262" spans="1:1" x14ac:dyDescent="0.25">
      <c r="A262" t="s">
        <v>136</v>
      </c>
    </row>
    <row r="263" spans="1:1" x14ac:dyDescent="0.25">
      <c r="A263" t="s">
        <v>139</v>
      </c>
    </row>
    <row r="264" spans="1:1" x14ac:dyDescent="0.25">
      <c r="A264" t="s">
        <v>138</v>
      </c>
    </row>
    <row r="266" spans="1:1" x14ac:dyDescent="0.25">
      <c r="A266" t="s">
        <v>136</v>
      </c>
    </row>
    <row r="267" spans="1:1" x14ac:dyDescent="0.25">
      <c r="A267" t="s">
        <v>140</v>
      </c>
    </row>
    <row r="268" spans="1:1" x14ac:dyDescent="0.25">
      <c r="A268" t="s">
        <v>138</v>
      </c>
    </row>
    <row r="270" spans="1:1" x14ac:dyDescent="0.25">
      <c r="A270" t="s">
        <v>136</v>
      </c>
    </row>
    <row r="271" spans="1:1" x14ac:dyDescent="0.25">
      <c r="A271" t="s">
        <v>141</v>
      </c>
    </row>
    <row r="272" spans="1:1" x14ac:dyDescent="0.25">
      <c r="A272" t="s">
        <v>138</v>
      </c>
    </row>
    <row r="274" spans="1:1" x14ac:dyDescent="0.25">
      <c r="A274" t="s">
        <v>136</v>
      </c>
    </row>
    <row r="275" spans="1:1" x14ac:dyDescent="0.25">
      <c r="A275" t="s">
        <v>142</v>
      </c>
    </row>
    <row r="276" spans="1:1" x14ac:dyDescent="0.25">
      <c r="A276" t="s">
        <v>138</v>
      </c>
    </row>
    <row r="278" spans="1:1" x14ac:dyDescent="0.25">
      <c r="A278" t="s">
        <v>136</v>
      </c>
    </row>
    <row r="279" spans="1:1" x14ac:dyDescent="0.25">
      <c r="A279" t="s">
        <v>143</v>
      </c>
    </row>
    <row r="280" spans="1:1" x14ac:dyDescent="0.25">
      <c r="A280" t="s">
        <v>138</v>
      </c>
    </row>
    <row r="282" spans="1:1" x14ac:dyDescent="0.25">
      <c r="A282" t="s">
        <v>136</v>
      </c>
    </row>
    <row r="283" spans="1:1" x14ac:dyDescent="0.25">
      <c r="A283" t="s">
        <v>144</v>
      </c>
    </row>
    <row r="284" spans="1:1" x14ac:dyDescent="0.25">
      <c r="A284" t="s">
        <v>138</v>
      </c>
    </row>
    <row r="286" spans="1:1" x14ac:dyDescent="0.25">
      <c r="A286" t="s">
        <v>136</v>
      </c>
    </row>
    <row r="287" spans="1:1" x14ac:dyDescent="0.25">
      <c r="A287" t="s">
        <v>145</v>
      </c>
    </row>
    <row r="288" spans="1:1" x14ac:dyDescent="0.25">
      <c r="A288" t="s">
        <v>138</v>
      </c>
    </row>
    <row r="291" spans="1:1" x14ac:dyDescent="0.25">
      <c r="A291" t="s">
        <v>146</v>
      </c>
    </row>
    <row r="292" spans="1:1" x14ac:dyDescent="0.25">
      <c r="A292" t="s">
        <v>147</v>
      </c>
    </row>
    <row r="294" spans="1:1" x14ac:dyDescent="0.25">
      <c r="A294" t="s">
        <v>148</v>
      </c>
    </row>
    <row r="295" spans="1:1" x14ac:dyDescent="0.25">
      <c r="A295" t="s">
        <v>149</v>
      </c>
    </row>
    <row r="297" spans="1:1" x14ac:dyDescent="0.25">
      <c r="A297" t="s">
        <v>150</v>
      </c>
    </row>
    <row r="298" spans="1:1" x14ac:dyDescent="0.25">
      <c r="A298" t="s">
        <v>151</v>
      </c>
    </row>
    <row r="299" spans="1:1" x14ac:dyDescent="0.25">
      <c r="A299" t="s">
        <v>152</v>
      </c>
    </row>
    <row r="300" spans="1:1" x14ac:dyDescent="0.25">
      <c r="A300" t="s">
        <v>153</v>
      </c>
    </row>
    <row r="301" spans="1:1" x14ac:dyDescent="0.25">
      <c r="A301" t="s">
        <v>154</v>
      </c>
    </row>
    <row r="302" spans="1:1" x14ac:dyDescent="0.25">
      <c r="A302" t="s">
        <v>155</v>
      </c>
    </row>
    <row r="303" spans="1:1" x14ac:dyDescent="0.25">
      <c r="A303" t="s">
        <v>156</v>
      </c>
    </row>
    <row r="304" spans="1:1" x14ac:dyDescent="0.25">
      <c r="A304" t="s">
        <v>153</v>
      </c>
    </row>
    <row r="305" spans="1:1" x14ac:dyDescent="0.25">
      <c r="A305" t="s">
        <v>157</v>
      </c>
    </row>
    <row r="308" spans="1:1" x14ac:dyDescent="0.25">
      <c r="A308" t="s">
        <v>158</v>
      </c>
    </row>
    <row r="309" spans="1:1" x14ac:dyDescent="0.25">
      <c r="A309" t="s">
        <v>159</v>
      </c>
    </row>
    <row r="311" spans="1:1" x14ac:dyDescent="0.25">
      <c r="A311" t="s">
        <v>160</v>
      </c>
    </row>
    <row r="312" spans="1:1" x14ac:dyDescent="0.25">
      <c r="A312" t="s">
        <v>161</v>
      </c>
    </row>
    <row r="314" spans="1:1" x14ac:dyDescent="0.25">
      <c r="A314" t="s">
        <v>162</v>
      </c>
    </row>
    <row r="315" spans="1:1" x14ac:dyDescent="0.25">
      <c r="A315" t="s">
        <v>163</v>
      </c>
    </row>
    <row r="318" spans="1:1" x14ac:dyDescent="0.25">
      <c r="A318" t="s">
        <v>164</v>
      </c>
    </row>
    <row r="321" spans="1:1" x14ac:dyDescent="0.25">
      <c r="A321" t="s">
        <v>165</v>
      </c>
    </row>
    <row r="323" spans="1:1" x14ac:dyDescent="0.25">
      <c r="A323" t="s">
        <v>166</v>
      </c>
    </row>
    <row r="324" spans="1:1" x14ac:dyDescent="0.25">
      <c r="A324" t="s">
        <v>167</v>
      </c>
    </row>
    <row r="326" spans="1:1" x14ac:dyDescent="0.25">
      <c r="A326" t="s">
        <v>168</v>
      </c>
    </row>
    <row r="327" spans="1:1" x14ac:dyDescent="0.25">
      <c r="A327" t="s">
        <v>169</v>
      </c>
    </row>
  </sheetData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3"/>
  <sheetViews>
    <sheetView workbookViewId="0"/>
  </sheetViews>
  <sheetFormatPr defaultRowHeight="15" x14ac:dyDescent="0.25"/>
  <cols>
    <col min="1" max="1" width="71.42578125" customWidth="1"/>
    <col min="2" max="2" width="16.140625" customWidth="1"/>
    <col min="3" max="6" width="7" customWidth="1"/>
  </cols>
  <sheetData>
    <row r="1" spans="1:6" ht="18.75" x14ac:dyDescent="0.3">
      <c r="A1" s="1" t="s">
        <v>0</v>
      </c>
    </row>
    <row r="3" spans="1:6" x14ac:dyDescent="0.25"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2" t="s">
        <v>5</v>
      </c>
      <c r="B4" s="2" t="s">
        <v>172</v>
      </c>
      <c r="C4" s="3">
        <v>3590</v>
      </c>
      <c r="D4" s="3">
        <v>5338</v>
      </c>
      <c r="E4" s="3">
        <v>7037</v>
      </c>
      <c r="F4" s="3">
        <v>8042</v>
      </c>
    </row>
    <row r="5" spans="1:6" x14ac:dyDescent="0.25">
      <c r="A5" s="2" t="s">
        <v>7</v>
      </c>
      <c r="B5" s="2" t="s">
        <v>172</v>
      </c>
      <c r="C5" s="3">
        <v>2243</v>
      </c>
      <c r="D5" s="3">
        <v>2353</v>
      </c>
      <c r="E5" s="3">
        <v>2370</v>
      </c>
      <c r="F5" s="3">
        <v>2498</v>
      </c>
    </row>
    <row r="6" spans="1:6" x14ac:dyDescent="0.25">
      <c r="A6" s="2" t="s">
        <v>8</v>
      </c>
      <c r="B6" s="2" t="s">
        <v>172</v>
      </c>
      <c r="C6" s="3">
        <v>1611</v>
      </c>
      <c r="D6" s="3">
        <v>1657</v>
      </c>
      <c r="E6" s="3">
        <v>1958</v>
      </c>
      <c r="F6" s="3">
        <v>2089</v>
      </c>
    </row>
    <row r="7" spans="1:6" x14ac:dyDescent="0.25">
      <c r="A7" s="2" t="s">
        <v>9</v>
      </c>
      <c r="B7" s="2" t="s">
        <v>172</v>
      </c>
      <c r="C7" s="3">
        <v>197</v>
      </c>
      <c r="D7" s="3">
        <v>189</v>
      </c>
      <c r="E7" s="3">
        <v>231</v>
      </c>
      <c r="F7" s="3">
        <v>209</v>
      </c>
    </row>
    <row r="8" spans="1:6" x14ac:dyDescent="0.25">
      <c r="A8" s="2" t="s">
        <v>10</v>
      </c>
      <c r="B8" s="2" t="s">
        <v>172</v>
      </c>
      <c r="C8" s="3">
        <v>1655</v>
      </c>
      <c r="D8" s="3">
        <v>1948</v>
      </c>
      <c r="E8" s="3">
        <v>2139</v>
      </c>
      <c r="F8" s="3">
        <v>2218</v>
      </c>
    </row>
    <row r="9" spans="1:6" x14ac:dyDescent="0.25">
      <c r="A9" s="2" t="s">
        <v>11</v>
      </c>
      <c r="B9" s="2" t="s">
        <v>172</v>
      </c>
      <c r="C9" s="3">
        <v>124</v>
      </c>
      <c r="D9" s="3">
        <v>211</v>
      </c>
      <c r="E9" s="3">
        <v>308</v>
      </c>
      <c r="F9" s="3">
        <v>472</v>
      </c>
    </row>
    <row r="10" spans="1:6" x14ac:dyDescent="0.25">
      <c r="A10" s="2" t="s">
        <v>12</v>
      </c>
      <c r="B10" s="2" t="s">
        <v>172</v>
      </c>
      <c r="C10" s="3">
        <v>7067</v>
      </c>
      <c r="D10" s="3">
        <v>7493</v>
      </c>
      <c r="E10" s="3">
        <v>8362</v>
      </c>
      <c r="F10" s="3">
        <v>8909</v>
      </c>
    </row>
    <row r="11" spans="1:6" x14ac:dyDescent="0.25">
      <c r="A11" s="2" t="s">
        <v>13</v>
      </c>
      <c r="B11" s="2" t="s">
        <v>172</v>
      </c>
      <c r="C11" s="3">
        <v>15646</v>
      </c>
      <c r="D11" s="3">
        <v>25416</v>
      </c>
      <c r="E11" s="3">
        <v>21633</v>
      </c>
      <c r="F11" s="3">
        <v>18565</v>
      </c>
    </row>
    <row r="12" spans="1:6" x14ac:dyDescent="0.25">
      <c r="A12" s="2" t="s">
        <v>14</v>
      </c>
      <c r="B12" s="2" t="s">
        <v>172</v>
      </c>
      <c r="C12" s="3">
        <v>2414</v>
      </c>
      <c r="D12" s="3">
        <v>2694</v>
      </c>
      <c r="E12" s="3">
        <v>3988</v>
      </c>
      <c r="F12" s="3">
        <v>3639</v>
      </c>
    </row>
    <row r="13" spans="1:6" x14ac:dyDescent="0.25">
      <c r="A13" s="2" t="s">
        <v>15</v>
      </c>
      <c r="B13" s="2" t="s">
        <v>172</v>
      </c>
      <c r="C13" s="3">
        <v>6074</v>
      </c>
      <c r="D13" s="3">
        <v>6981</v>
      </c>
      <c r="E13" s="3">
        <v>8519</v>
      </c>
      <c r="F13" s="3">
        <v>8927</v>
      </c>
    </row>
    <row r="14" spans="1:6" x14ac:dyDescent="0.25">
      <c r="A14" s="2" t="s">
        <v>16</v>
      </c>
      <c r="B14" s="2" t="s">
        <v>172</v>
      </c>
      <c r="C14" s="3">
        <v>12453</v>
      </c>
      <c r="D14" s="3">
        <v>12769</v>
      </c>
      <c r="E14" s="3">
        <v>13113</v>
      </c>
      <c r="F14" s="3">
        <v>14461</v>
      </c>
    </row>
    <row r="15" spans="1:6" x14ac:dyDescent="0.25">
      <c r="A15" s="2" t="s">
        <v>17</v>
      </c>
      <c r="B15" s="2" t="s">
        <v>172</v>
      </c>
      <c r="C15" s="3">
        <v>223</v>
      </c>
      <c r="D15" s="3">
        <v>188</v>
      </c>
      <c r="E15" s="3">
        <v>155</v>
      </c>
      <c r="F15" s="3">
        <v>178</v>
      </c>
    </row>
    <row r="16" spans="1:6" x14ac:dyDescent="0.25">
      <c r="A16" s="2" t="s">
        <v>18</v>
      </c>
      <c r="B16" s="2" t="s">
        <v>172</v>
      </c>
      <c r="C16" s="3">
        <v>5497</v>
      </c>
      <c r="D16" s="3">
        <v>6581</v>
      </c>
      <c r="E16" s="3">
        <v>6966</v>
      </c>
      <c r="F16" s="3">
        <v>7381</v>
      </c>
    </row>
    <row r="17" spans="1:6" x14ac:dyDescent="0.25">
      <c r="A17" s="2" t="s">
        <v>19</v>
      </c>
      <c r="B17" s="2" t="s">
        <v>172</v>
      </c>
      <c r="C17" s="3">
        <v>1039</v>
      </c>
      <c r="D17" s="3">
        <v>1221</v>
      </c>
      <c r="E17" s="3">
        <v>1063</v>
      </c>
      <c r="F17" s="3">
        <v>1059</v>
      </c>
    </row>
    <row r="18" spans="1:6" x14ac:dyDescent="0.25">
      <c r="A18" s="2" t="s">
        <v>20</v>
      </c>
      <c r="B18" s="2" t="s">
        <v>172</v>
      </c>
      <c r="C18" s="3">
        <v>379</v>
      </c>
      <c r="D18" s="3">
        <v>378</v>
      </c>
      <c r="E18" s="3">
        <v>2093</v>
      </c>
      <c r="F18" s="3">
        <v>1774</v>
      </c>
    </row>
    <row r="19" spans="1:6" x14ac:dyDescent="0.25">
      <c r="A19" s="2" t="s">
        <v>21</v>
      </c>
      <c r="B19" s="2" t="s">
        <v>172</v>
      </c>
      <c r="C19" s="3">
        <v>-355</v>
      </c>
      <c r="D19" s="3">
        <v>131</v>
      </c>
      <c r="E19" s="3">
        <v>478</v>
      </c>
      <c r="F19" s="3">
        <v>-64</v>
      </c>
    </row>
    <row r="20" spans="1:6" x14ac:dyDescent="0.25">
      <c r="A20" s="2" t="s">
        <v>22</v>
      </c>
      <c r="B20" s="2" t="s">
        <v>172</v>
      </c>
      <c r="C20" s="3">
        <v>2359</v>
      </c>
      <c r="D20" s="3">
        <v>3387</v>
      </c>
      <c r="E20" s="3">
        <v>4036</v>
      </c>
      <c r="F20" s="3">
        <v>3753</v>
      </c>
    </row>
    <row r="21" spans="1:6" x14ac:dyDescent="0.25">
      <c r="A21" s="2" t="s">
        <v>23</v>
      </c>
      <c r="B21" s="2" t="s">
        <v>172</v>
      </c>
      <c r="C21" s="3">
        <v>633</v>
      </c>
      <c r="D21" s="3">
        <v>745</v>
      </c>
      <c r="E21" s="3">
        <v>788</v>
      </c>
      <c r="F21" s="3">
        <v>898</v>
      </c>
    </row>
    <row r="22" spans="1:6" x14ac:dyDescent="0.25">
      <c r="A22" s="2" t="s">
        <v>24</v>
      </c>
      <c r="B22" s="2" t="s">
        <v>172</v>
      </c>
      <c r="C22" s="3">
        <v>4769</v>
      </c>
      <c r="D22" s="3">
        <v>5371</v>
      </c>
      <c r="E22" s="3">
        <v>9429</v>
      </c>
      <c r="F22" s="3">
        <v>10587</v>
      </c>
    </row>
    <row r="23" spans="1:6" x14ac:dyDescent="0.25">
      <c r="A23" s="2" t="s">
        <v>25</v>
      </c>
      <c r="B23" s="2" t="s">
        <v>172</v>
      </c>
      <c r="C23" s="3">
        <v>93</v>
      </c>
      <c r="D23" s="3">
        <v>96</v>
      </c>
      <c r="E23" s="3">
        <v>97</v>
      </c>
      <c r="F23" s="3">
        <v>108</v>
      </c>
    </row>
    <row r="24" spans="1:6" x14ac:dyDescent="0.25">
      <c r="A24" s="2" t="s">
        <v>26</v>
      </c>
      <c r="B24" s="2" t="s">
        <v>172</v>
      </c>
      <c r="C24" s="3">
        <v>619</v>
      </c>
      <c r="D24" s="3">
        <v>713</v>
      </c>
      <c r="E24" s="3">
        <v>1005</v>
      </c>
      <c r="F24" s="3">
        <v>802</v>
      </c>
    </row>
    <row r="25" spans="1:6" x14ac:dyDescent="0.25">
      <c r="A25" s="2" t="s">
        <v>27</v>
      </c>
      <c r="B25" s="2" t="s">
        <v>172</v>
      </c>
      <c r="C25" s="4" t="s">
        <v>28</v>
      </c>
      <c r="D25" s="4" t="s">
        <v>28</v>
      </c>
      <c r="E25" s="4" t="s">
        <v>28</v>
      </c>
      <c r="F25" s="4" t="s">
        <v>28</v>
      </c>
    </row>
    <row r="26" spans="1:6" x14ac:dyDescent="0.25">
      <c r="A26" s="2" t="s">
        <v>29</v>
      </c>
      <c r="B26" s="2" t="s">
        <v>172</v>
      </c>
      <c r="C26" s="3">
        <v>194</v>
      </c>
      <c r="D26" s="3">
        <v>751</v>
      </c>
      <c r="E26" s="3">
        <v>807</v>
      </c>
      <c r="F26" s="3">
        <v>887</v>
      </c>
    </row>
    <row r="27" spans="1:6" x14ac:dyDescent="0.25">
      <c r="A27" s="2" t="s">
        <v>30</v>
      </c>
      <c r="B27" s="2" t="s">
        <v>172</v>
      </c>
      <c r="C27" s="3">
        <v>-174</v>
      </c>
      <c r="D27" s="3">
        <v>42</v>
      </c>
      <c r="E27" s="3">
        <v>3</v>
      </c>
      <c r="F27" s="3">
        <v>-9</v>
      </c>
    </row>
    <row r="28" spans="1:6" x14ac:dyDescent="0.25">
      <c r="A28" s="2" t="s">
        <v>31</v>
      </c>
      <c r="B28" s="2" t="s">
        <v>172</v>
      </c>
      <c r="C28" s="3">
        <v>2038</v>
      </c>
      <c r="D28" s="3">
        <v>2978</v>
      </c>
      <c r="E28" s="3">
        <v>3510</v>
      </c>
      <c r="F28" s="3">
        <v>3984</v>
      </c>
    </row>
    <row r="29" spans="1:6" x14ac:dyDescent="0.25">
      <c r="A29" s="2" t="s">
        <v>32</v>
      </c>
      <c r="B29" s="2" t="s">
        <v>172</v>
      </c>
      <c r="C29" s="3">
        <v>4214</v>
      </c>
      <c r="D29" s="3">
        <v>4527</v>
      </c>
      <c r="E29" s="3">
        <v>5010</v>
      </c>
      <c r="F29" s="3">
        <v>5182</v>
      </c>
    </row>
    <row r="30" spans="1:6" x14ac:dyDescent="0.25">
      <c r="A30" s="2" t="s">
        <v>33</v>
      </c>
      <c r="B30" s="2" t="s">
        <v>172</v>
      </c>
      <c r="C30" s="3">
        <v>-397</v>
      </c>
      <c r="D30" s="3">
        <v>-477</v>
      </c>
      <c r="E30" s="3">
        <v>129</v>
      </c>
      <c r="F30" s="3">
        <v>434</v>
      </c>
    </row>
    <row r="31" spans="1:6" x14ac:dyDescent="0.25">
      <c r="A31" s="2" t="s">
        <v>34</v>
      </c>
      <c r="B31" s="2" t="s">
        <v>172</v>
      </c>
      <c r="C31" s="3">
        <v>-617</v>
      </c>
      <c r="D31" s="3">
        <v>-508</v>
      </c>
      <c r="E31" s="3">
        <v>869</v>
      </c>
      <c r="F31" s="3">
        <v>-259</v>
      </c>
    </row>
    <row r="32" spans="1:6" x14ac:dyDescent="0.25">
      <c r="A32" s="2" t="s">
        <v>35</v>
      </c>
      <c r="B32" s="2" t="s">
        <v>172</v>
      </c>
      <c r="C32" s="3">
        <v>77</v>
      </c>
      <c r="D32" s="3">
        <v>119</v>
      </c>
      <c r="E32" s="3">
        <v>164</v>
      </c>
      <c r="F32" s="3">
        <v>100</v>
      </c>
    </row>
    <row r="33" spans="1:6" x14ac:dyDescent="0.25">
      <c r="A33" s="2" t="s">
        <v>36</v>
      </c>
      <c r="B33" s="2" t="s">
        <v>172</v>
      </c>
      <c r="C33" s="3">
        <v>16</v>
      </c>
      <c r="D33" s="3">
        <v>7</v>
      </c>
      <c r="E33" s="3">
        <v>7</v>
      </c>
      <c r="F33" s="3">
        <v>18</v>
      </c>
    </row>
    <row r="34" spans="1:6" x14ac:dyDescent="0.25">
      <c r="A34" s="2" t="s">
        <v>37</v>
      </c>
      <c r="B34" s="2" t="s">
        <v>172</v>
      </c>
      <c r="C34" s="3">
        <v>740</v>
      </c>
      <c r="D34" s="3">
        <v>-121</v>
      </c>
      <c r="E34" s="3">
        <v>867</v>
      </c>
      <c r="F34" s="3">
        <v>440</v>
      </c>
    </row>
    <row r="35" spans="1:6" x14ac:dyDescent="0.25">
      <c r="A35" s="2" t="s">
        <v>38</v>
      </c>
      <c r="B35" s="2" t="s">
        <v>172</v>
      </c>
      <c r="C35" s="3">
        <v>12</v>
      </c>
      <c r="D35" s="3">
        <v>20</v>
      </c>
      <c r="E35" s="3">
        <v>32</v>
      </c>
      <c r="F35" s="3">
        <v>16</v>
      </c>
    </row>
    <row r="36" spans="1:6" x14ac:dyDescent="0.25">
      <c r="A36" s="2" t="s">
        <v>39</v>
      </c>
      <c r="B36" s="2" t="s">
        <v>172</v>
      </c>
      <c r="C36" s="3">
        <v>340</v>
      </c>
      <c r="D36" s="3">
        <v>299</v>
      </c>
      <c r="E36" s="3">
        <v>307</v>
      </c>
      <c r="F36" s="3">
        <v>497</v>
      </c>
    </row>
    <row r="37" spans="1:6" x14ac:dyDescent="0.25">
      <c r="A37" s="2" t="s">
        <v>40</v>
      </c>
      <c r="B37" s="2" t="s">
        <v>172</v>
      </c>
      <c r="C37" s="4" t="s">
        <v>28</v>
      </c>
      <c r="D37" s="4" t="s">
        <v>28</v>
      </c>
      <c r="E37" s="3">
        <v>4758</v>
      </c>
      <c r="F37" s="3">
        <v>5718</v>
      </c>
    </row>
    <row r="38" spans="1:6" x14ac:dyDescent="0.25">
      <c r="A38" s="2" t="s">
        <v>41</v>
      </c>
      <c r="B38" s="2" t="s">
        <v>172</v>
      </c>
      <c r="C38" s="3">
        <v>3996</v>
      </c>
      <c r="D38" s="3">
        <v>4873</v>
      </c>
      <c r="E38" s="4" t="s">
        <v>28</v>
      </c>
      <c r="F38" s="4" t="s">
        <v>28</v>
      </c>
    </row>
    <row r="39" spans="1:6" x14ac:dyDescent="0.25">
      <c r="A39" s="2" t="s">
        <v>42</v>
      </c>
      <c r="B39" s="2" t="s">
        <v>172</v>
      </c>
      <c r="C39" s="4" t="s">
        <v>28</v>
      </c>
      <c r="D39" s="4" t="s">
        <v>28</v>
      </c>
      <c r="E39" s="4" t="s">
        <v>28</v>
      </c>
      <c r="F39" s="4" t="s">
        <v>28</v>
      </c>
    </row>
    <row r="40" spans="1:6" x14ac:dyDescent="0.25">
      <c r="A40" s="2" t="s">
        <v>43</v>
      </c>
      <c r="B40" s="2" t="s">
        <v>172</v>
      </c>
      <c r="C40" s="4" t="s">
        <v>28</v>
      </c>
      <c r="D40" s="4" t="s">
        <v>28</v>
      </c>
      <c r="E40" s="3">
        <v>-407</v>
      </c>
      <c r="F40" s="3">
        <v>1566</v>
      </c>
    </row>
    <row r="41" spans="1:6" x14ac:dyDescent="0.25">
      <c r="A41" s="2" t="s">
        <v>44</v>
      </c>
      <c r="B41" s="2" t="s">
        <v>172</v>
      </c>
      <c r="C41" s="4" t="s">
        <v>28</v>
      </c>
      <c r="D41" s="4" t="s">
        <v>28</v>
      </c>
      <c r="E41" s="4" t="s">
        <v>28</v>
      </c>
      <c r="F41" s="4" t="s">
        <v>28</v>
      </c>
    </row>
    <row r="42" spans="1:6" x14ac:dyDescent="0.25">
      <c r="A42" s="2" t="s">
        <v>45</v>
      </c>
      <c r="B42" s="2" t="s">
        <v>172</v>
      </c>
      <c r="C42" s="3">
        <v>912</v>
      </c>
      <c r="D42" s="3">
        <v>1356</v>
      </c>
      <c r="E42" s="3">
        <v>2721</v>
      </c>
      <c r="F42" s="3">
        <v>2468</v>
      </c>
    </row>
    <row r="43" spans="1:6" x14ac:dyDescent="0.25">
      <c r="A43" s="2" t="s">
        <v>46</v>
      </c>
      <c r="B43" s="2" t="s">
        <v>172</v>
      </c>
      <c r="C43" s="3">
        <v>236</v>
      </c>
      <c r="D43" s="3">
        <v>279</v>
      </c>
      <c r="E43" s="3">
        <v>365</v>
      </c>
      <c r="F43" s="3">
        <v>421</v>
      </c>
    </row>
    <row r="44" spans="1:6" x14ac:dyDescent="0.25">
      <c r="A44" s="2" t="s">
        <v>47</v>
      </c>
      <c r="B44" s="2" t="s">
        <v>172</v>
      </c>
      <c r="C44" s="3">
        <v>210</v>
      </c>
      <c r="D44" s="3">
        <v>273</v>
      </c>
      <c r="E44" s="3">
        <v>313</v>
      </c>
      <c r="F44" s="3">
        <v>295</v>
      </c>
    </row>
    <row r="45" spans="1:6" x14ac:dyDescent="0.25">
      <c r="A45" s="2" t="s">
        <v>48</v>
      </c>
      <c r="B45" s="2" t="s">
        <v>172</v>
      </c>
      <c r="C45" s="3">
        <v>2</v>
      </c>
      <c r="D45" s="3">
        <v>21</v>
      </c>
      <c r="E45" s="3">
        <v>17</v>
      </c>
      <c r="F45" s="3">
        <v>23</v>
      </c>
    </row>
    <row r="46" spans="1:6" x14ac:dyDescent="0.25">
      <c r="A46" s="2" t="s">
        <v>49</v>
      </c>
      <c r="B46" s="2" t="s">
        <v>172</v>
      </c>
      <c r="C46" s="3">
        <v>5849</v>
      </c>
      <c r="D46" s="3">
        <v>6234</v>
      </c>
      <c r="E46" s="3">
        <v>7077</v>
      </c>
      <c r="F46" s="3">
        <v>7380</v>
      </c>
    </row>
    <row r="47" spans="1:6" x14ac:dyDescent="0.25">
      <c r="A47" s="2" t="s">
        <v>50</v>
      </c>
      <c r="B47" s="2" t="s">
        <v>172</v>
      </c>
      <c r="C47" s="3">
        <v>279</v>
      </c>
      <c r="D47" s="3">
        <v>294</v>
      </c>
      <c r="E47" s="3">
        <v>338</v>
      </c>
      <c r="F47" s="3">
        <v>314</v>
      </c>
    </row>
    <row r="48" spans="1:6" x14ac:dyDescent="0.25">
      <c r="A48" s="2" t="s">
        <v>51</v>
      </c>
      <c r="B48" s="2" t="s">
        <v>172</v>
      </c>
      <c r="C48" s="4" t="s">
        <v>28</v>
      </c>
      <c r="D48" s="4" t="s">
        <v>28</v>
      </c>
      <c r="E48" s="4" t="s">
        <v>28</v>
      </c>
      <c r="F48" s="4" t="s">
        <v>28</v>
      </c>
    </row>
    <row r="49" spans="1:6" x14ac:dyDescent="0.25">
      <c r="A49" s="2" t="s">
        <v>52</v>
      </c>
      <c r="B49" s="2" t="s">
        <v>172</v>
      </c>
      <c r="C49" s="3">
        <v>804</v>
      </c>
      <c r="D49" s="3">
        <v>818</v>
      </c>
      <c r="E49" s="3">
        <v>970</v>
      </c>
      <c r="F49" s="3">
        <v>1346</v>
      </c>
    </row>
    <row r="50" spans="1:6" x14ac:dyDescent="0.25">
      <c r="A50" s="2" t="s">
        <v>53</v>
      </c>
      <c r="B50" s="2" t="s">
        <v>172</v>
      </c>
      <c r="C50" s="3">
        <v>2484</v>
      </c>
      <c r="D50" s="3">
        <v>3712</v>
      </c>
      <c r="E50" s="3">
        <v>4355</v>
      </c>
      <c r="F50" s="3">
        <v>6002</v>
      </c>
    </row>
    <row r="51" spans="1:6" x14ac:dyDescent="0.25">
      <c r="A51" s="2" t="s">
        <v>54</v>
      </c>
      <c r="B51" s="2" t="s">
        <v>172</v>
      </c>
      <c r="C51" s="3">
        <v>1467</v>
      </c>
      <c r="D51" s="3">
        <v>1536</v>
      </c>
      <c r="E51" s="3">
        <v>609</v>
      </c>
      <c r="F51" s="3">
        <v>811</v>
      </c>
    </row>
    <row r="52" spans="1:6" x14ac:dyDescent="0.25">
      <c r="A52" s="2" t="s">
        <v>55</v>
      </c>
      <c r="B52" s="2" t="s">
        <v>172</v>
      </c>
      <c r="C52" s="3">
        <v>531</v>
      </c>
      <c r="D52" s="3">
        <v>750</v>
      </c>
      <c r="E52" s="3">
        <v>844</v>
      </c>
      <c r="F52" s="3">
        <v>720</v>
      </c>
    </row>
    <row r="53" spans="1:6" x14ac:dyDescent="0.25">
      <c r="A53" s="2" t="s">
        <v>56</v>
      </c>
      <c r="B53" s="2" t="s">
        <v>172</v>
      </c>
      <c r="C53" s="4" t="s">
        <v>28</v>
      </c>
      <c r="D53" s="4" t="s">
        <v>28</v>
      </c>
      <c r="E53" s="3">
        <v>60</v>
      </c>
      <c r="F53" s="4" t="s">
        <v>28</v>
      </c>
    </row>
    <row r="54" spans="1:6" x14ac:dyDescent="0.25">
      <c r="A54" s="2" t="s">
        <v>57</v>
      </c>
      <c r="B54" s="2" t="s">
        <v>172</v>
      </c>
      <c r="C54" s="4" t="s">
        <v>28</v>
      </c>
      <c r="D54" s="4" t="s">
        <v>28</v>
      </c>
      <c r="E54" s="3">
        <v>76</v>
      </c>
      <c r="F54" s="4" t="s">
        <v>28</v>
      </c>
    </row>
    <row r="55" spans="1:6" x14ac:dyDescent="0.25">
      <c r="A55" s="2" t="s">
        <v>58</v>
      </c>
      <c r="B55" s="2" t="s">
        <v>172</v>
      </c>
      <c r="C55" s="3">
        <v>-39</v>
      </c>
      <c r="D55" s="3">
        <v>-170</v>
      </c>
      <c r="E55" s="4" t="s">
        <v>28</v>
      </c>
      <c r="F55" s="3">
        <v>730</v>
      </c>
    </row>
    <row r="56" spans="1:6" x14ac:dyDescent="0.25">
      <c r="A56" s="2" t="s">
        <v>59</v>
      </c>
      <c r="B56" s="2" t="s">
        <v>172</v>
      </c>
      <c r="C56" s="3">
        <v>10524</v>
      </c>
      <c r="D56" s="3">
        <v>10853</v>
      </c>
      <c r="E56" s="3">
        <v>11283</v>
      </c>
      <c r="F56" s="3">
        <v>-1114</v>
      </c>
    </row>
    <row r="57" spans="1:6" x14ac:dyDescent="0.25">
      <c r="A57" s="2" t="s">
        <v>60</v>
      </c>
      <c r="B57" s="2" t="s">
        <v>172</v>
      </c>
      <c r="C57" s="3">
        <v>5128</v>
      </c>
      <c r="D57" s="3">
        <v>5289</v>
      </c>
      <c r="E57" s="3">
        <v>5849</v>
      </c>
      <c r="F57" s="3">
        <v>5100</v>
      </c>
    </row>
    <row r="58" spans="1:6" x14ac:dyDescent="0.25">
      <c r="A58" s="2" t="s">
        <v>61</v>
      </c>
      <c r="B58" s="2" t="s">
        <v>172</v>
      </c>
      <c r="C58" s="4" t="s">
        <v>28</v>
      </c>
      <c r="D58" s="4" t="s">
        <v>28</v>
      </c>
      <c r="E58" s="4" t="s">
        <v>28</v>
      </c>
      <c r="F58" s="4" t="s">
        <v>28</v>
      </c>
    </row>
    <row r="59" spans="1:6" x14ac:dyDescent="0.25">
      <c r="A59" s="2" t="s">
        <v>62</v>
      </c>
      <c r="B59" s="2" t="s">
        <v>172</v>
      </c>
      <c r="C59" s="3">
        <v>536</v>
      </c>
      <c r="D59" s="3">
        <v>517</v>
      </c>
      <c r="E59" s="3">
        <v>521</v>
      </c>
      <c r="F59" s="3">
        <v>522</v>
      </c>
    </row>
    <row r="60" spans="1:6" x14ac:dyDescent="0.25">
      <c r="A60" s="2" t="s">
        <v>63</v>
      </c>
      <c r="B60" s="2" t="s">
        <v>172</v>
      </c>
      <c r="C60" s="3">
        <v>339</v>
      </c>
      <c r="D60" s="3">
        <v>386</v>
      </c>
      <c r="E60" s="3">
        <v>549</v>
      </c>
      <c r="F60" s="3">
        <v>465</v>
      </c>
    </row>
    <row r="61" spans="1:6" x14ac:dyDescent="0.25">
      <c r="A61" s="2" t="s">
        <v>64</v>
      </c>
      <c r="B61" s="2" t="s">
        <v>172</v>
      </c>
      <c r="C61" s="3">
        <v>11333</v>
      </c>
      <c r="D61" s="3">
        <v>12057</v>
      </c>
      <c r="E61" s="3">
        <v>23133</v>
      </c>
      <c r="F61" s="3">
        <v>11140</v>
      </c>
    </row>
    <row r="62" spans="1:6" x14ac:dyDescent="0.25">
      <c r="A62" s="2" t="s">
        <v>65</v>
      </c>
      <c r="B62" s="2" t="s">
        <v>172</v>
      </c>
      <c r="C62" s="3">
        <v>-591</v>
      </c>
      <c r="D62" s="3">
        <v>62</v>
      </c>
      <c r="E62" s="3">
        <v>-629</v>
      </c>
      <c r="F62" s="3">
        <v>251</v>
      </c>
    </row>
    <row r="63" spans="1:6" x14ac:dyDescent="0.25">
      <c r="A63" s="2" t="s">
        <v>66</v>
      </c>
      <c r="B63" s="2" t="s">
        <v>172</v>
      </c>
      <c r="C63" s="3">
        <v>54</v>
      </c>
      <c r="D63" s="3">
        <v>-9</v>
      </c>
      <c r="E63" s="3">
        <v>54</v>
      </c>
      <c r="F63" s="3">
        <v>10</v>
      </c>
    </row>
    <row r="64" spans="1:6" x14ac:dyDescent="0.25">
      <c r="A64" s="2" t="s">
        <v>67</v>
      </c>
      <c r="B64" s="2" t="s">
        <v>172</v>
      </c>
      <c r="C64" s="3">
        <v>446</v>
      </c>
      <c r="D64" s="3">
        <v>469</v>
      </c>
      <c r="E64" s="3">
        <v>1086</v>
      </c>
      <c r="F64" s="3">
        <v>1019</v>
      </c>
    </row>
    <row r="65" spans="1:6" x14ac:dyDescent="0.25">
      <c r="A65" s="2" t="s">
        <v>68</v>
      </c>
      <c r="B65" s="2" t="s">
        <v>172</v>
      </c>
      <c r="C65" s="3">
        <v>79372</v>
      </c>
      <c r="D65" s="3">
        <v>85081</v>
      </c>
      <c r="E65" s="3">
        <v>88367</v>
      </c>
      <c r="F65" s="3">
        <v>81529</v>
      </c>
    </row>
    <row r="66" spans="1:6" x14ac:dyDescent="0.25">
      <c r="A66" s="2" t="s">
        <v>69</v>
      </c>
      <c r="B66" s="2" t="s">
        <v>172</v>
      </c>
      <c r="C66" s="3">
        <v>2591</v>
      </c>
      <c r="D66" s="3">
        <v>3324</v>
      </c>
      <c r="E66" s="3">
        <v>3569</v>
      </c>
      <c r="F66" s="3">
        <v>3498</v>
      </c>
    </row>
    <row r="67" spans="1:6" x14ac:dyDescent="0.25">
      <c r="A67" s="2" t="s">
        <v>70</v>
      </c>
      <c r="B67" s="2" t="s">
        <v>172</v>
      </c>
      <c r="C67" s="3">
        <v>4939</v>
      </c>
      <c r="D67" s="3">
        <v>5489</v>
      </c>
      <c r="E67" s="3">
        <v>6427</v>
      </c>
      <c r="F67" s="3">
        <v>7053</v>
      </c>
    </row>
    <row r="68" spans="1:6" x14ac:dyDescent="0.25">
      <c r="A68" s="2" t="s">
        <v>71</v>
      </c>
      <c r="B68" s="2" t="s">
        <v>172</v>
      </c>
      <c r="C68" s="3">
        <v>4754</v>
      </c>
      <c r="D68" s="3">
        <v>5120</v>
      </c>
      <c r="E68" s="3">
        <v>5355</v>
      </c>
      <c r="F68" s="3">
        <v>5982</v>
      </c>
    </row>
    <row r="69" spans="1:6" x14ac:dyDescent="0.25">
      <c r="A69" s="2" t="s">
        <v>72</v>
      </c>
      <c r="B69" s="2" t="s">
        <v>172</v>
      </c>
      <c r="C69" s="4" t="s">
        <v>28</v>
      </c>
      <c r="D69" s="4" t="s">
        <v>28</v>
      </c>
      <c r="E69" s="4" t="s">
        <v>28</v>
      </c>
      <c r="F69" s="4" t="s">
        <v>28</v>
      </c>
    </row>
    <row r="70" spans="1:6" x14ac:dyDescent="0.25">
      <c r="A70" s="2" t="s">
        <v>73</v>
      </c>
      <c r="B70" s="2" t="s">
        <v>172</v>
      </c>
      <c r="C70" s="3">
        <v>6778</v>
      </c>
      <c r="D70" s="3">
        <v>9605</v>
      </c>
      <c r="E70" s="3">
        <v>10386</v>
      </c>
      <c r="F70" s="3">
        <v>12344</v>
      </c>
    </row>
    <row r="71" spans="1:6" x14ac:dyDescent="0.25">
      <c r="A71" s="2" t="s">
        <v>74</v>
      </c>
      <c r="B71" s="2" t="s">
        <v>172</v>
      </c>
      <c r="C71" s="3">
        <v>6695</v>
      </c>
      <c r="D71" s="4" t="s">
        <v>28</v>
      </c>
      <c r="E71" s="4" t="s">
        <v>28</v>
      </c>
      <c r="F71" s="4" t="s">
        <v>28</v>
      </c>
    </row>
    <row r="72" spans="1:6" x14ac:dyDescent="0.25">
      <c r="A72" s="2" t="s">
        <v>75</v>
      </c>
      <c r="B72" s="2" t="s">
        <v>172</v>
      </c>
      <c r="C72" s="4" t="s">
        <v>28</v>
      </c>
      <c r="D72" s="3">
        <v>9831</v>
      </c>
      <c r="E72" s="3">
        <v>10528</v>
      </c>
      <c r="F72" s="3">
        <v>12984</v>
      </c>
    </row>
    <row r="73" spans="1:6" x14ac:dyDescent="0.25">
      <c r="A73" s="2" t="s">
        <v>76</v>
      </c>
      <c r="B73" s="2" t="s">
        <v>172</v>
      </c>
      <c r="C73" s="4" t="s">
        <v>28</v>
      </c>
      <c r="D73" s="3">
        <v>759</v>
      </c>
      <c r="E73" s="3">
        <v>819</v>
      </c>
      <c r="F73" s="3">
        <v>828</v>
      </c>
    </row>
    <row r="74" spans="1:6" x14ac:dyDescent="0.25">
      <c r="A74" s="2" t="s">
        <v>77</v>
      </c>
      <c r="B74" s="2" t="s">
        <v>172</v>
      </c>
      <c r="C74" s="4" t="s">
        <v>28</v>
      </c>
      <c r="D74" s="3">
        <v>-1214</v>
      </c>
      <c r="E74" s="3">
        <v>-1145</v>
      </c>
      <c r="F74" s="3">
        <v>-3012</v>
      </c>
    </row>
    <row r="75" spans="1:6" x14ac:dyDescent="0.25">
      <c r="A75" s="2" t="s">
        <v>78</v>
      </c>
      <c r="B75" s="2" t="s">
        <v>172</v>
      </c>
      <c r="C75" s="4" t="s">
        <v>28</v>
      </c>
      <c r="D75" s="3">
        <v>63</v>
      </c>
      <c r="E75" s="3">
        <v>82</v>
      </c>
      <c r="F75" s="3">
        <v>114</v>
      </c>
    </row>
    <row r="76" spans="1:6" x14ac:dyDescent="0.25">
      <c r="A76" s="2" t="s">
        <v>79</v>
      </c>
      <c r="B76" s="2" t="s">
        <v>172</v>
      </c>
      <c r="C76" s="3">
        <v>2866</v>
      </c>
      <c r="D76" s="3">
        <v>2937</v>
      </c>
      <c r="E76" s="3">
        <v>3035</v>
      </c>
      <c r="F76" s="3">
        <v>3380</v>
      </c>
    </row>
    <row r="77" spans="1:6" x14ac:dyDescent="0.25">
      <c r="A77" s="2" t="s">
        <v>80</v>
      </c>
      <c r="B77" s="2" t="s">
        <v>172</v>
      </c>
      <c r="C77" s="3">
        <v>299</v>
      </c>
      <c r="D77" s="3">
        <v>217</v>
      </c>
      <c r="E77" s="3">
        <v>181</v>
      </c>
      <c r="F77" s="3">
        <v>210</v>
      </c>
    </row>
    <row r="78" spans="1:6" x14ac:dyDescent="0.25">
      <c r="A78" s="2" t="s">
        <v>81</v>
      </c>
      <c r="B78" s="2" t="s">
        <v>172</v>
      </c>
      <c r="C78" s="3">
        <v>1501</v>
      </c>
      <c r="D78" s="3">
        <v>1766</v>
      </c>
      <c r="E78" s="3">
        <v>2094</v>
      </c>
      <c r="F78" s="3">
        <v>3135</v>
      </c>
    </row>
    <row r="79" spans="1:6" x14ac:dyDescent="0.25">
      <c r="A79" s="2" t="s">
        <v>82</v>
      </c>
      <c r="B79" s="2" t="s">
        <v>172</v>
      </c>
      <c r="C79" s="3">
        <v>625</v>
      </c>
      <c r="D79" s="3">
        <v>681</v>
      </c>
      <c r="E79" s="3">
        <v>687</v>
      </c>
      <c r="F79" s="3">
        <v>776</v>
      </c>
    </row>
    <row r="80" spans="1:6" x14ac:dyDescent="0.25">
      <c r="A80" s="2" t="s">
        <v>83</v>
      </c>
      <c r="B80" s="2" t="s">
        <v>172</v>
      </c>
      <c r="C80" s="3">
        <v>719</v>
      </c>
      <c r="D80" s="3">
        <v>737</v>
      </c>
      <c r="E80" s="3">
        <v>759</v>
      </c>
      <c r="F80" s="3">
        <v>821</v>
      </c>
    </row>
    <row r="81" spans="1:6" x14ac:dyDescent="0.25">
      <c r="A81" s="2" t="s">
        <v>84</v>
      </c>
      <c r="B81" s="2" t="s">
        <v>172</v>
      </c>
      <c r="C81" s="3">
        <v>641</v>
      </c>
      <c r="D81" s="3">
        <v>745</v>
      </c>
      <c r="E81" s="3">
        <v>932</v>
      </c>
      <c r="F81" s="3">
        <v>1331</v>
      </c>
    </row>
    <row r="82" spans="1:6" x14ac:dyDescent="0.25">
      <c r="A82" s="2" t="s">
        <v>85</v>
      </c>
      <c r="B82" s="2" t="s">
        <v>172</v>
      </c>
      <c r="C82" s="3">
        <v>385</v>
      </c>
      <c r="D82" s="3">
        <v>461</v>
      </c>
      <c r="E82" s="3">
        <v>497</v>
      </c>
      <c r="F82" s="3">
        <v>472</v>
      </c>
    </row>
    <row r="83" spans="1:6" x14ac:dyDescent="0.25">
      <c r="A83" s="2" t="s">
        <v>86</v>
      </c>
      <c r="B83" s="2" t="s">
        <v>172</v>
      </c>
      <c r="C83" s="3">
        <v>482</v>
      </c>
      <c r="D83" s="3">
        <v>480</v>
      </c>
      <c r="E83" s="3">
        <v>450</v>
      </c>
      <c r="F83" s="3">
        <v>402</v>
      </c>
    </row>
    <row r="84" spans="1:6" x14ac:dyDescent="0.25">
      <c r="A84" s="2" t="s">
        <v>87</v>
      </c>
      <c r="B84" s="2" t="s">
        <v>172</v>
      </c>
      <c r="C84" s="3">
        <v>164</v>
      </c>
      <c r="D84" s="3">
        <v>127</v>
      </c>
      <c r="E84" s="3">
        <v>193</v>
      </c>
      <c r="F84" s="3">
        <v>237</v>
      </c>
    </row>
    <row r="85" spans="1:6" x14ac:dyDescent="0.25">
      <c r="A85" s="2" t="s">
        <v>88</v>
      </c>
      <c r="B85" s="2" t="s">
        <v>172</v>
      </c>
      <c r="C85" s="3">
        <v>3982</v>
      </c>
      <c r="D85" s="3">
        <v>4343</v>
      </c>
      <c r="E85" s="3">
        <v>4473</v>
      </c>
      <c r="F85" s="3">
        <v>4845</v>
      </c>
    </row>
    <row r="86" spans="1:6" x14ac:dyDescent="0.25">
      <c r="A86" s="2" t="s">
        <v>89</v>
      </c>
      <c r="B86" s="2" t="s">
        <v>172</v>
      </c>
      <c r="C86" s="3">
        <v>468</v>
      </c>
      <c r="D86" s="3">
        <v>2205</v>
      </c>
      <c r="E86" s="3">
        <v>1925</v>
      </c>
      <c r="F86" s="3">
        <v>2156</v>
      </c>
    </row>
    <row r="87" spans="1:6" x14ac:dyDescent="0.25">
      <c r="A87" s="2" t="s">
        <v>90</v>
      </c>
      <c r="B87" s="2" t="s">
        <v>172</v>
      </c>
      <c r="C87" s="3">
        <v>488</v>
      </c>
      <c r="D87" s="3">
        <v>629</v>
      </c>
      <c r="E87" s="3">
        <v>898</v>
      </c>
      <c r="F87" s="3">
        <v>1003</v>
      </c>
    </row>
    <row r="88" spans="1:6" x14ac:dyDescent="0.25">
      <c r="A88" s="2" t="s">
        <v>91</v>
      </c>
      <c r="B88" s="2" t="s">
        <v>172</v>
      </c>
      <c r="C88" s="3">
        <v>1075</v>
      </c>
      <c r="D88" s="4" t="s">
        <v>28</v>
      </c>
      <c r="E88" s="3">
        <v>1900</v>
      </c>
      <c r="F88" s="3">
        <v>2129</v>
      </c>
    </row>
    <row r="89" spans="1:6" x14ac:dyDescent="0.25">
      <c r="A89" s="2" t="s">
        <v>92</v>
      </c>
      <c r="B89" s="2" t="s">
        <v>172</v>
      </c>
      <c r="C89" s="4" t="s">
        <v>28</v>
      </c>
      <c r="D89" s="3">
        <v>1334</v>
      </c>
      <c r="E89" s="4" t="s">
        <v>28</v>
      </c>
      <c r="F89" s="4" t="s">
        <v>28</v>
      </c>
    </row>
    <row r="90" spans="1:6" x14ac:dyDescent="0.25">
      <c r="A90" s="2" t="s">
        <v>93</v>
      </c>
      <c r="B90" s="2" t="s">
        <v>172</v>
      </c>
      <c r="C90" s="3">
        <v>0</v>
      </c>
      <c r="D90" s="4" t="s">
        <v>28</v>
      </c>
      <c r="E90" s="3">
        <v>4</v>
      </c>
      <c r="F90" s="3">
        <v>2</v>
      </c>
    </row>
    <row r="91" spans="1:6" x14ac:dyDescent="0.25">
      <c r="A91" s="2" t="s">
        <v>94</v>
      </c>
      <c r="B91" s="2" t="s">
        <v>172</v>
      </c>
      <c r="C91" s="3">
        <v>1482</v>
      </c>
      <c r="D91" s="3">
        <v>1407</v>
      </c>
      <c r="E91" s="3">
        <v>1418</v>
      </c>
      <c r="F91" s="3">
        <v>1371</v>
      </c>
    </row>
    <row r="92" spans="1:6" x14ac:dyDescent="0.25">
      <c r="A92" s="2" t="s">
        <v>95</v>
      </c>
      <c r="B92" s="2" t="s">
        <v>172</v>
      </c>
      <c r="C92" s="3">
        <v>-87</v>
      </c>
      <c r="D92" s="3">
        <v>13</v>
      </c>
      <c r="E92" s="3">
        <v>68</v>
      </c>
      <c r="F92" s="3">
        <v>114</v>
      </c>
    </row>
    <row r="93" spans="1:6" x14ac:dyDescent="0.25">
      <c r="A93" s="2" t="s">
        <v>96</v>
      </c>
      <c r="B93" s="2" t="s">
        <v>172</v>
      </c>
      <c r="C93" s="3">
        <v>1004</v>
      </c>
      <c r="D93" s="3">
        <v>1287</v>
      </c>
      <c r="E93" s="3">
        <v>1128</v>
      </c>
      <c r="F93" s="3">
        <v>1300</v>
      </c>
    </row>
    <row r="94" spans="1:6" x14ac:dyDescent="0.25">
      <c r="A94" s="2" t="s">
        <v>97</v>
      </c>
      <c r="B94" s="2" t="s">
        <v>172</v>
      </c>
      <c r="C94" s="3">
        <v>544</v>
      </c>
      <c r="D94" s="3">
        <v>528</v>
      </c>
      <c r="E94" s="3">
        <v>562</v>
      </c>
      <c r="F94" s="3">
        <v>759</v>
      </c>
    </row>
    <row r="95" spans="1:6" x14ac:dyDescent="0.25">
      <c r="A95" s="2" t="s">
        <v>98</v>
      </c>
      <c r="B95" s="2" t="s">
        <v>172</v>
      </c>
      <c r="C95" s="3">
        <v>2</v>
      </c>
      <c r="D95" s="3">
        <v>1</v>
      </c>
      <c r="E95" s="3">
        <v>4</v>
      </c>
      <c r="F95" s="3">
        <v>2</v>
      </c>
    </row>
    <row r="96" spans="1:6" x14ac:dyDescent="0.25">
      <c r="A96" s="2" t="s">
        <v>99</v>
      </c>
      <c r="B96" s="2" t="s">
        <v>172</v>
      </c>
      <c r="C96" s="3">
        <v>737</v>
      </c>
      <c r="D96" s="3">
        <v>783</v>
      </c>
      <c r="E96" s="3">
        <v>885</v>
      </c>
      <c r="F96" s="3">
        <v>1128</v>
      </c>
    </row>
    <row r="97" spans="1:6" x14ac:dyDescent="0.25">
      <c r="A97" s="2" t="s">
        <v>100</v>
      </c>
      <c r="B97" s="2" t="s">
        <v>172</v>
      </c>
      <c r="C97" s="3">
        <v>2695</v>
      </c>
      <c r="D97" s="3">
        <v>3042</v>
      </c>
      <c r="E97" s="3">
        <v>3158</v>
      </c>
      <c r="F97" s="3">
        <v>2966</v>
      </c>
    </row>
    <row r="98" spans="1:6" x14ac:dyDescent="0.25">
      <c r="A98" s="2" t="s">
        <v>101</v>
      </c>
      <c r="B98" s="2" t="s">
        <v>172</v>
      </c>
      <c r="C98" s="3">
        <v>428</v>
      </c>
      <c r="D98" s="3">
        <v>431</v>
      </c>
      <c r="E98" s="3">
        <v>518</v>
      </c>
      <c r="F98" s="3">
        <v>583</v>
      </c>
    </row>
    <row r="99" spans="1:6" x14ac:dyDescent="0.25">
      <c r="A99" s="2" t="s">
        <v>102</v>
      </c>
      <c r="B99" s="2" t="s">
        <v>172</v>
      </c>
      <c r="C99" s="3">
        <v>345</v>
      </c>
      <c r="D99" s="3">
        <v>173</v>
      </c>
      <c r="E99" s="3">
        <v>163</v>
      </c>
      <c r="F99" s="3">
        <v>66</v>
      </c>
    </row>
    <row r="100" spans="1:6" x14ac:dyDescent="0.25">
      <c r="A100" s="2" t="s">
        <v>103</v>
      </c>
      <c r="B100" s="2" t="s">
        <v>172</v>
      </c>
      <c r="C100" s="3">
        <v>389</v>
      </c>
      <c r="D100" s="3">
        <v>525</v>
      </c>
      <c r="E100" s="3">
        <v>378</v>
      </c>
      <c r="F100" s="3">
        <v>357</v>
      </c>
    </row>
    <row r="101" spans="1:6" x14ac:dyDescent="0.25">
      <c r="A101" s="2" t="s">
        <v>104</v>
      </c>
      <c r="B101" s="2" t="s">
        <v>172</v>
      </c>
      <c r="C101" s="3">
        <v>229</v>
      </c>
      <c r="D101" s="3">
        <v>248</v>
      </c>
      <c r="E101" s="3">
        <v>269</v>
      </c>
      <c r="F101" s="3">
        <v>254</v>
      </c>
    </row>
    <row r="102" spans="1:6" x14ac:dyDescent="0.25">
      <c r="A102" s="2" t="s">
        <v>105</v>
      </c>
      <c r="B102" s="2" t="s">
        <v>172</v>
      </c>
      <c r="C102" s="3">
        <v>908</v>
      </c>
      <c r="D102" s="3">
        <v>994</v>
      </c>
      <c r="E102" s="3">
        <v>920</v>
      </c>
      <c r="F102" s="3">
        <v>1046</v>
      </c>
    </row>
    <row r="103" spans="1:6" x14ac:dyDescent="0.25">
      <c r="A103" s="2" t="s">
        <v>106</v>
      </c>
      <c r="B103" s="2" t="s">
        <v>172</v>
      </c>
      <c r="C103" s="3">
        <v>269</v>
      </c>
      <c r="D103" s="3">
        <v>266</v>
      </c>
      <c r="E103" s="3">
        <v>329</v>
      </c>
      <c r="F103" s="3">
        <v>359</v>
      </c>
    </row>
    <row r="104" spans="1:6" x14ac:dyDescent="0.25">
      <c r="A104" s="2" t="s">
        <v>107</v>
      </c>
      <c r="B104" s="2" t="s">
        <v>172</v>
      </c>
      <c r="C104" s="3">
        <v>332</v>
      </c>
      <c r="D104" s="3">
        <v>405</v>
      </c>
      <c r="E104" s="3">
        <v>441</v>
      </c>
      <c r="F104" s="3">
        <v>468</v>
      </c>
    </row>
    <row r="105" spans="1:6" x14ac:dyDescent="0.25">
      <c r="A105" s="2" t="s">
        <v>108</v>
      </c>
      <c r="B105" s="2" t="s">
        <v>172</v>
      </c>
      <c r="C105" s="3">
        <v>456</v>
      </c>
      <c r="D105" s="3">
        <v>650</v>
      </c>
      <c r="E105" s="3">
        <v>651</v>
      </c>
      <c r="F105" s="3">
        <v>927</v>
      </c>
    </row>
    <row r="106" spans="1:6" x14ac:dyDescent="0.25">
      <c r="A106" s="2" t="s">
        <v>109</v>
      </c>
      <c r="B106" s="2" t="s">
        <v>172</v>
      </c>
      <c r="C106" s="3">
        <v>79</v>
      </c>
      <c r="D106" s="3">
        <v>179</v>
      </c>
      <c r="E106" s="3">
        <v>138</v>
      </c>
      <c r="F106" s="3">
        <v>118</v>
      </c>
    </row>
    <row r="107" spans="1:6" x14ac:dyDescent="0.25">
      <c r="A107" s="2" t="s">
        <v>110</v>
      </c>
      <c r="B107" s="2" t="s">
        <v>172</v>
      </c>
      <c r="C107" s="3">
        <v>1774</v>
      </c>
      <c r="D107" s="3">
        <v>1984</v>
      </c>
      <c r="E107" s="3">
        <v>2123</v>
      </c>
      <c r="F107" s="3">
        <v>2046</v>
      </c>
    </row>
    <row r="108" spans="1:6" x14ac:dyDescent="0.25">
      <c r="A108" s="2" t="s">
        <v>111</v>
      </c>
      <c r="B108" s="2" t="s">
        <v>172</v>
      </c>
      <c r="C108" s="3">
        <v>339</v>
      </c>
      <c r="D108" s="3">
        <v>306</v>
      </c>
      <c r="E108" s="3">
        <v>409</v>
      </c>
      <c r="F108" s="3">
        <v>433</v>
      </c>
    </row>
    <row r="109" spans="1:6" x14ac:dyDescent="0.25">
      <c r="A109" s="2" t="s">
        <v>112</v>
      </c>
      <c r="B109" s="2" t="s">
        <v>172</v>
      </c>
      <c r="C109" s="3">
        <v>75</v>
      </c>
      <c r="D109" s="3">
        <v>-142</v>
      </c>
      <c r="E109" s="3">
        <v>223</v>
      </c>
      <c r="F109" s="3">
        <v>238</v>
      </c>
    </row>
    <row r="110" spans="1:6" x14ac:dyDescent="0.25">
      <c r="A110" s="2" t="s">
        <v>113</v>
      </c>
      <c r="B110" s="2" t="s">
        <v>172</v>
      </c>
      <c r="C110" s="3">
        <v>4769</v>
      </c>
      <c r="D110" s="3">
        <v>5511</v>
      </c>
      <c r="E110" s="3">
        <v>6023</v>
      </c>
      <c r="F110" s="3">
        <v>6763</v>
      </c>
    </row>
    <row r="111" spans="1:6" x14ac:dyDescent="0.25">
      <c r="A111" s="2" t="s">
        <v>114</v>
      </c>
      <c r="B111" s="2" t="s">
        <v>172</v>
      </c>
      <c r="C111" s="3">
        <v>2965</v>
      </c>
      <c r="D111" s="3">
        <v>3149</v>
      </c>
      <c r="E111" s="3">
        <v>3252</v>
      </c>
      <c r="F111" s="3">
        <v>3269</v>
      </c>
    </row>
    <row r="112" spans="1:6" x14ac:dyDescent="0.25">
      <c r="A112" s="2" t="s">
        <v>115</v>
      </c>
      <c r="B112" s="2" t="s">
        <v>172</v>
      </c>
      <c r="C112" s="3">
        <v>28</v>
      </c>
      <c r="D112" s="3">
        <v>35</v>
      </c>
      <c r="E112" s="3">
        <v>31</v>
      </c>
      <c r="F112" s="3">
        <v>32</v>
      </c>
    </row>
    <row r="113" spans="1:6" x14ac:dyDescent="0.25">
      <c r="A113" s="2" t="s">
        <v>116</v>
      </c>
      <c r="B113" s="2" t="s">
        <v>172</v>
      </c>
      <c r="C113" s="3">
        <v>734</v>
      </c>
      <c r="D113" s="3">
        <v>749</v>
      </c>
      <c r="E113" s="3">
        <v>1016</v>
      </c>
      <c r="F113" s="3">
        <v>1107</v>
      </c>
    </row>
    <row r="114" spans="1:6" x14ac:dyDescent="0.25">
      <c r="A114" s="2" t="s">
        <v>117</v>
      </c>
      <c r="B114" s="2" t="s">
        <v>172</v>
      </c>
      <c r="C114" s="3">
        <v>488</v>
      </c>
      <c r="D114" s="3">
        <v>688</v>
      </c>
      <c r="E114" s="3">
        <v>583</v>
      </c>
      <c r="F114" s="3">
        <v>973</v>
      </c>
    </row>
    <row r="115" spans="1:6" x14ac:dyDescent="0.25">
      <c r="A115" s="2" t="s">
        <v>118</v>
      </c>
      <c r="B115" s="2" t="s">
        <v>172</v>
      </c>
      <c r="C115" s="3">
        <v>426</v>
      </c>
      <c r="D115" s="3">
        <v>570</v>
      </c>
      <c r="E115" s="3">
        <v>886</v>
      </c>
      <c r="F115" s="3">
        <v>1815</v>
      </c>
    </row>
    <row r="116" spans="1:6" x14ac:dyDescent="0.25">
      <c r="A116" s="2" t="s">
        <v>119</v>
      </c>
      <c r="B116" s="2" t="s">
        <v>172</v>
      </c>
      <c r="C116" s="3">
        <v>1333</v>
      </c>
      <c r="D116" s="3">
        <v>1426</v>
      </c>
      <c r="E116" s="3">
        <v>1405</v>
      </c>
      <c r="F116" s="3">
        <v>1208</v>
      </c>
    </row>
    <row r="117" spans="1:6" x14ac:dyDescent="0.25">
      <c r="A117" s="2" t="s">
        <v>120</v>
      </c>
      <c r="B117" s="2" t="s">
        <v>172</v>
      </c>
      <c r="C117" s="3">
        <v>594</v>
      </c>
      <c r="D117" s="3">
        <v>760</v>
      </c>
      <c r="E117" s="3">
        <v>967</v>
      </c>
      <c r="F117" s="3">
        <v>1404</v>
      </c>
    </row>
    <row r="118" spans="1:6" x14ac:dyDescent="0.25">
      <c r="A118" s="2" t="s">
        <v>121</v>
      </c>
      <c r="B118" s="2" t="s">
        <v>172</v>
      </c>
      <c r="C118" s="3">
        <v>3590</v>
      </c>
      <c r="D118" s="3">
        <v>3701</v>
      </c>
      <c r="E118" s="3">
        <v>3687</v>
      </c>
      <c r="F118" s="3">
        <v>3978</v>
      </c>
    </row>
    <row r="119" spans="1:6" x14ac:dyDescent="0.25">
      <c r="A119" s="2" t="s">
        <v>122</v>
      </c>
      <c r="B119" s="2" t="s">
        <v>172</v>
      </c>
      <c r="C119" s="3">
        <v>-51</v>
      </c>
      <c r="D119" s="3">
        <v>22</v>
      </c>
      <c r="E119" s="3">
        <v>87</v>
      </c>
      <c r="F119" s="3">
        <v>15</v>
      </c>
    </row>
    <row r="120" spans="1:6" x14ac:dyDescent="0.25">
      <c r="A120" s="2" t="s">
        <v>123</v>
      </c>
      <c r="B120" s="2" t="s">
        <v>172</v>
      </c>
      <c r="C120" s="3">
        <v>5260</v>
      </c>
      <c r="D120" s="3">
        <v>4776</v>
      </c>
      <c r="E120" s="3">
        <v>4867</v>
      </c>
      <c r="F120" s="3">
        <v>4893</v>
      </c>
    </row>
    <row r="121" spans="1:6" x14ac:dyDescent="0.25">
      <c r="A121" s="2" t="s">
        <v>124</v>
      </c>
      <c r="B121" s="2" t="s">
        <v>172</v>
      </c>
      <c r="C121" s="3">
        <v>118</v>
      </c>
      <c r="D121" s="3">
        <v>20</v>
      </c>
      <c r="E121" s="3">
        <v>395</v>
      </c>
      <c r="F121" s="3">
        <v>309</v>
      </c>
    </row>
    <row r="122" spans="1:6" x14ac:dyDescent="0.25">
      <c r="A122" s="2" t="s">
        <v>125</v>
      </c>
      <c r="B122" s="2" t="s">
        <v>172</v>
      </c>
      <c r="C122" s="3">
        <v>217</v>
      </c>
      <c r="D122" s="3">
        <v>306</v>
      </c>
      <c r="E122" s="3">
        <v>425</v>
      </c>
      <c r="F122" s="3">
        <v>358</v>
      </c>
    </row>
    <row r="123" spans="1:6" x14ac:dyDescent="0.25">
      <c r="A123" s="2" t="s">
        <v>126</v>
      </c>
      <c r="B123" s="2" t="s">
        <v>172</v>
      </c>
      <c r="C123" s="3">
        <v>-857</v>
      </c>
      <c r="D123" s="3">
        <v>-482</v>
      </c>
      <c r="E123" s="3">
        <v>72</v>
      </c>
      <c r="F123" s="3">
        <v>-309</v>
      </c>
    </row>
    <row r="124" spans="1:6" x14ac:dyDescent="0.25">
      <c r="A124" s="2" t="s">
        <v>127</v>
      </c>
      <c r="B124" s="2" t="s">
        <v>172</v>
      </c>
      <c r="C124" s="3">
        <v>-104</v>
      </c>
      <c r="D124" s="3">
        <v>-22</v>
      </c>
      <c r="E124" s="3">
        <v>32</v>
      </c>
      <c r="F124" s="3">
        <v>-81</v>
      </c>
    </row>
    <row r="125" spans="1:6" x14ac:dyDescent="0.25">
      <c r="A125" s="2" t="s">
        <v>128</v>
      </c>
      <c r="B125" s="2" t="s">
        <v>172</v>
      </c>
      <c r="C125" s="3">
        <v>69</v>
      </c>
      <c r="D125" s="3">
        <v>116</v>
      </c>
      <c r="E125" s="3">
        <v>89</v>
      </c>
      <c r="F125" s="3">
        <v>101</v>
      </c>
    </row>
    <row r="126" spans="1:6" x14ac:dyDescent="0.25">
      <c r="A126" s="2" t="s">
        <v>129</v>
      </c>
      <c r="B126" s="2" t="s">
        <v>172</v>
      </c>
      <c r="C126" s="3">
        <v>436</v>
      </c>
      <c r="D126" s="3">
        <v>434</v>
      </c>
      <c r="E126" s="3">
        <v>457</v>
      </c>
      <c r="F126" s="3">
        <v>454</v>
      </c>
    </row>
    <row r="127" spans="1:6" x14ac:dyDescent="0.25">
      <c r="A127" s="2" t="s">
        <v>130</v>
      </c>
      <c r="B127" s="2" t="s">
        <v>172</v>
      </c>
      <c r="C127" s="3">
        <v>5648</v>
      </c>
      <c r="D127" s="3">
        <v>5997</v>
      </c>
      <c r="E127" s="3">
        <v>6425</v>
      </c>
      <c r="F127" s="3">
        <v>6609</v>
      </c>
    </row>
    <row r="128" spans="1:6" x14ac:dyDescent="0.25">
      <c r="C128" s="3"/>
      <c r="D128" s="3"/>
      <c r="E128" s="3"/>
      <c r="F128" s="3"/>
    </row>
    <row r="129" spans="1:1" ht="30" x14ac:dyDescent="0.25">
      <c r="A129" s="5" t="s">
        <v>131</v>
      </c>
    </row>
    <row r="130" spans="1:1" x14ac:dyDescent="0.25">
      <c r="A130" s="5" t="s">
        <v>132</v>
      </c>
    </row>
    <row r="131" spans="1:1" ht="45" x14ac:dyDescent="0.25">
      <c r="A131" s="5" t="s">
        <v>133</v>
      </c>
    </row>
    <row r="132" spans="1:1" ht="30" x14ac:dyDescent="0.25">
      <c r="A132" s="5" t="s">
        <v>134</v>
      </c>
    </row>
    <row r="133" spans="1:1" ht="45" x14ac:dyDescent="0.25">
      <c r="A133" s="5" t="s">
        <v>135</v>
      </c>
    </row>
    <row r="134" spans="1:1" x14ac:dyDescent="0.25">
      <c r="A134" t="s">
        <v>136</v>
      </c>
    </row>
    <row r="135" spans="1:1" x14ac:dyDescent="0.25">
      <c r="A135" t="s">
        <v>137</v>
      </c>
    </row>
    <row r="136" spans="1:1" x14ac:dyDescent="0.25">
      <c r="A136" t="s">
        <v>138</v>
      </c>
    </row>
    <row r="138" spans="1:1" x14ac:dyDescent="0.25">
      <c r="A138" t="s">
        <v>136</v>
      </c>
    </row>
    <row r="139" spans="1:1" x14ac:dyDescent="0.25">
      <c r="A139" t="s">
        <v>139</v>
      </c>
    </row>
    <row r="140" spans="1:1" x14ac:dyDescent="0.25">
      <c r="A140" t="s">
        <v>138</v>
      </c>
    </row>
    <row r="142" spans="1:1" x14ac:dyDescent="0.25">
      <c r="A142" t="s">
        <v>136</v>
      </c>
    </row>
    <row r="143" spans="1:1" x14ac:dyDescent="0.25">
      <c r="A143" t="s">
        <v>140</v>
      </c>
    </row>
    <row r="144" spans="1:1" x14ac:dyDescent="0.25">
      <c r="A144" t="s">
        <v>138</v>
      </c>
    </row>
    <row r="146" spans="1:1" x14ac:dyDescent="0.25">
      <c r="A146" t="s">
        <v>136</v>
      </c>
    </row>
    <row r="147" spans="1:1" x14ac:dyDescent="0.25">
      <c r="A147" t="s">
        <v>141</v>
      </c>
    </row>
    <row r="148" spans="1:1" x14ac:dyDescent="0.25">
      <c r="A148" t="s">
        <v>138</v>
      </c>
    </row>
    <row r="150" spans="1:1" x14ac:dyDescent="0.25">
      <c r="A150" t="s">
        <v>136</v>
      </c>
    </row>
    <row r="151" spans="1:1" x14ac:dyDescent="0.25">
      <c r="A151" t="s">
        <v>142</v>
      </c>
    </row>
    <row r="152" spans="1:1" x14ac:dyDescent="0.25">
      <c r="A152" t="s">
        <v>138</v>
      </c>
    </row>
    <row r="154" spans="1:1" x14ac:dyDescent="0.25">
      <c r="A154" t="s">
        <v>136</v>
      </c>
    </row>
    <row r="155" spans="1:1" x14ac:dyDescent="0.25">
      <c r="A155" t="s">
        <v>143</v>
      </c>
    </row>
    <row r="156" spans="1:1" x14ac:dyDescent="0.25">
      <c r="A156" t="s">
        <v>138</v>
      </c>
    </row>
    <row r="158" spans="1:1" x14ac:dyDescent="0.25">
      <c r="A158" t="s">
        <v>136</v>
      </c>
    </row>
    <row r="159" spans="1:1" x14ac:dyDescent="0.25">
      <c r="A159" t="s">
        <v>144</v>
      </c>
    </row>
    <row r="160" spans="1:1" x14ac:dyDescent="0.25">
      <c r="A160" t="s">
        <v>138</v>
      </c>
    </row>
    <row r="162" spans="1:1" x14ac:dyDescent="0.25">
      <c r="A162" t="s">
        <v>136</v>
      </c>
    </row>
    <row r="163" spans="1:1" x14ac:dyDescent="0.25">
      <c r="A163" t="s">
        <v>145</v>
      </c>
    </row>
    <row r="164" spans="1:1" x14ac:dyDescent="0.25">
      <c r="A164" t="s">
        <v>138</v>
      </c>
    </row>
    <row r="167" spans="1:1" x14ac:dyDescent="0.25">
      <c r="A167" t="s">
        <v>146</v>
      </c>
    </row>
    <row r="168" spans="1:1" x14ac:dyDescent="0.25">
      <c r="A168" t="s">
        <v>147</v>
      </c>
    </row>
    <row r="170" spans="1:1" x14ac:dyDescent="0.25">
      <c r="A170" t="s">
        <v>148</v>
      </c>
    </row>
    <row r="171" spans="1:1" x14ac:dyDescent="0.25">
      <c r="A171" t="s">
        <v>149</v>
      </c>
    </row>
    <row r="173" spans="1:1" x14ac:dyDescent="0.25">
      <c r="A173" t="s">
        <v>150</v>
      </c>
    </row>
    <row r="174" spans="1:1" x14ac:dyDescent="0.25">
      <c r="A174" t="s">
        <v>151</v>
      </c>
    </row>
    <row r="175" spans="1:1" x14ac:dyDescent="0.25">
      <c r="A175" t="s">
        <v>152</v>
      </c>
    </row>
    <row r="176" spans="1:1" x14ac:dyDescent="0.25">
      <c r="A176" t="s">
        <v>153</v>
      </c>
    </row>
    <row r="177" spans="1:1" x14ac:dyDescent="0.25">
      <c r="A177" t="s">
        <v>154</v>
      </c>
    </row>
    <row r="178" spans="1:1" x14ac:dyDescent="0.25">
      <c r="A178" t="s">
        <v>155</v>
      </c>
    </row>
    <row r="179" spans="1:1" x14ac:dyDescent="0.25">
      <c r="A179" t="s">
        <v>156</v>
      </c>
    </row>
    <row r="180" spans="1:1" x14ac:dyDescent="0.25">
      <c r="A180" t="s">
        <v>153</v>
      </c>
    </row>
    <row r="181" spans="1:1" x14ac:dyDescent="0.25">
      <c r="A181" t="s">
        <v>157</v>
      </c>
    </row>
    <row r="184" spans="1:1" x14ac:dyDescent="0.25">
      <c r="A184" t="s">
        <v>158</v>
      </c>
    </row>
    <row r="185" spans="1:1" x14ac:dyDescent="0.25">
      <c r="A185" t="s">
        <v>159</v>
      </c>
    </row>
    <row r="187" spans="1:1" x14ac:dyDescent="0.25">
      <c r="A187" t="s">
        <v>160</v>
      </c>
    </row>
    <row r="188" spans="1:1" x14ac:dyDescent="0.25">
      <c r="A188" t="s">
        <v>161</v>
      </c>
    </row>
    <row r="190" spans="1:1" x14ac:dyDescent="0.25">
      <c r="A190" t="s">
        <v>162</v>
      </c>
    </row>
    <row r="191" spans="1:1" x14ac:dyDescent="0.25">
      <c r="A191" t="s">
        <v>163</v>
      </c>
    </row>
    <row r="194" spans="1:1" x14ac:dyDescent="0.25">
      <c r="A194" t="s">
        <v>164</v>
      </c>
    </row>
    <row r="197" spans="1:1" x14ac:dyDescent="0.25">
      <c r="A197" t="s">
        <v>165</v>
      </c>
    </row>
    <row r="199" spans="1:1" x14ac:dyDescent="0.25">
      <c r="A199" t="s">
        <v>166</v>
      </c>
    </row>
    <row r="200" spans="1:1" x14ac:dyDescent="0.25">
      <c r="A200" t="s">
        <v>167</v>
      </c>
    </row>
    <row r="202" spans="1:1" x14ac:dyDescent="0.25">
      <c r="A202" t="s">
        <v>168</v>
      </c>
    </row>
    <row r="203" spans="1:1" x14ac:dyDescent="0.25">
      <c r="A203" t="s">
        <v>169</v>
      </c>
    </row>
  </sheetData>
  <pageMargins left="0.75" right="0.75" top="0.75" bottom="0.5" header="0.5" footer="0.7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Rörelsemarginal</vt:lpstr>
      <vt:lpstr>Omsättning</vt:lpstr>
      <vt:lpstr>Rörelseresultat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Areskog</dc:creator>
  <cp:lastModifiedBy>Björn Areskog</cp:lastModifiedBy>
  <dcterms:created xsi:type="dcterms:W3CDTF">2018-09-06T07:29:29Z</dcterms:created>
  <dcterms:modified xsi:type="dcterms:W3CDTF">2018-09-06T10:45:27Z</dcterms:modified>
</cp:coreProperties>
</file>