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9.xml" ContentType="application/vnd.openxmlformats-officedocument.drawingml.chartshapes+xml"/>
  <Override PartName="/xl/drawings/drawing10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1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filterPrivacy="1" defaultThemeVersion="124226"/>
  <xr:revisionPtr revIDLastSave="1014" documentId="8_{401FD57D-E0E2-4F50-AD58-4AD99DE0639D}" xr6:coauthVersionLast="47" xr6:coauthVersionMax="47" xr10:uidLastSave="{1D444985-F6AA-4E2C-896E-C83B99AEF007}"/>
  <bookViews>
    <workbookView xWindow="-105" yWindow="0" windowWidth="19410" windowHeight="20985" firstSheet="2" activeTab="9" xr2:uid="{00000000-000D-0000-FFFF-FFFF00000000}"/>
  </bookViews>
  <sheets>
    <sheet name="Tab 9.1" sheetId="1" r:id="rId1"/>
    <sheet name="Dia 9.1" sheetId="2" r:id="rId2"/>
    <sheet name="Dia 9.2" sheetId="3" r:id="rId3"/>
    <sheet name="Dia 9.3" sheetId="4" r:id="rId4"/>
    <sheet name="Dia 9.4" sheetId="5" r:id="rId5"/>
    <sheet name="Dia 9.5" sheetId="6" r:id="rId6"/>
    <sheet name="Fig 9.1" sheetId="11" r:id="rId7"/>
    <sheet name="Tab 9.2" sheetId="8" r:id="rId8"/>
    <sheet name="Dia 9.6" sheetId="9" r:id="rId9"/>
    <sheet name="Dia 9.7" sheetId="10" r:id="rId10"/>
  </sheets>
  <externalReferences>
    <externalReference r:id="rId11"/>
  </externalReferences>
  <definedNames>
    <definedName name="_AMO_UniqueIdentifier" hidden="1">"'b2611d86-1a4d-4251-af40-d075197bc922'"</definedName>
    <definedName name="andel">'Dia 9.2'!$H$31:$I$60</definedName>
    <definedName name="data_2018" localSheetId="6">'[1]Tab 9.2'!#REF!</definedName>
    <definedName name="data_2018">'Tab 9.2'!#REF!</definedName>
    <definedName name="Gam" localSheetId="6">'[1]Dia 9.3'!#REF!</definedName>
    <definedName name="Gam">'Dia 9.3'!#REF!</definedName>
    <definedName name="Lutv08">'Dia 9.3'!$U$11:$AE$40</definedName>
    <definedName name="LÄgstlön">'Tab 9.2'!$A$13:$K$46</definedName>
    <definedName name="Minproc">'Dia 9.6'!$Q$8:$AK$34</definedName>
    <definedName name="Nya">'Dia 9.2'!$H$3:$J$31</definedName>
    <definedName name="Nyadata2019" localSheetId="6">'[1]Tab 9.1'!#REF!</definedName>
    <definedName name="Nyadata2019">'Tab 9.1'!#REF!</definedName>
    <definedName name="SocAvg">'Dia 9.2'!$R$5:$U$50</definedName>
    <definedName name="Övers">'Dia 9.6'!$I$13:$J$44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14" i="6" l="1"/>
  <c r="N15" i="6"/>
  <c r="N16" i="6"/>
  <c r="N10" i="6"/>
  <c r="N14" i="5" l="1"/>
  <c r="N15" i="5"/>
  <c r="N16" i="5"/>
  <c r="M16" i="6"/>
  <c r="M15" i="6"/>
  <c r="M14" i="6"/>
  <c r="M16" i="5"/>
  <c r="M15" i="5"/>
  <c r="M14" i="5"/>
  <c r="L10" i="6" l="1"/>
  <c r="L16" i="6"/>
  <c r="L15" i="6"/>
  <c r="L14" i="6"/>
  <c r="L14" i="5" l="1"/>
  <c r="L16" i="5"/>
  <c r="L15" i="5"/>
  <c r="L10" i="5"/>
  <c r="K16" i="6" l="1"/>
  <c r="K15" i="6"/>
  <c r="K14" i="6"/>
  <c r="K16" i="5"/>
  <c r="K15" i="5"/>
  <c r="K14" i="5"/>
  <c r="J16" i="6" l="1"/>
  <c r="J15" i="6"/>
  <c r="J14" i="6"/>
  <c r="G15" i="6"/>
  <c r="H16" i="5"/>
  <c r="J16" i="5"/>
  <c r="J15" i="5"/>
  <c r="I16" i="5"/>
  <c r="I15" i="5"/>
  <c r="J14" i="5" l="1"/>
  <c r="I14" i="6"/>
  <c r="I15" i="6"/>
  <c r="I16" i="6"/>
  <c r="I14" i="5" l="1"/>
  <c r="H16" i="6" l="1"/>
  <c r="H15" i="6"/>
  <c r="H14" i="6"/>
  <c r="G14" i="6"/>
  <c r="H15" i="5"/>
  <c r="H14" i="5"/>
  <c r="F16" i="6" l="1"/>
  <c r="E16" i="6"/>
  <c r="D16" i="6"/>
  <c r="C16" i="6"/>
  <c r="F15" i="6"/>
  <c r="E15" i="6"/>
  <c r="D15" i="6"/>
  <c r="C15" i="6"/>
  <c r="F14" i="6"/>
  <c r="E14" i="6"/>
  <c r="D14" i="6"/>
  <c r="C14" i="6"/>
  <c r="C13" i="6"/>
  <c r="B13" i="6"/>
  <c r="C12" i="6"/>
  <c r="B12" i="6"/>
  <c r="C11" i="6"/>
  <c r="B11" i="6"/>
  <c r="G16" i="5"/>
  <c r="G15" i="5"/>
  <c r="G14" i="5"/>
  <c r="F16" i="5"/>
  <c r="E16" i="5"/>
  <c r="D16" i="5"/>
  <c r="F15" i="5"/>
  <c r="E15" i="5"/>
  <c r="D15" i="5"/>
  <c r="F14" i="5"/>
  <c r="E14" i="5"/>
  <c r="D14" i="5"/>
  <c r="C16" i="5"/>
  <c r="C15" i="5"/>
  <c r="C14" i="5"/>
  <c r="C13" i="5"/>
  <c r="B13" i="5"/>
  <c r="C12" i="5"/>
  <c r="B12" i="5"/>
  <c r="C11" i="5"/>
  <c r="B11" i="5"/>
  <c r="G16" i="6" l="1"/>
</calcChain>
</file>

<file path=xl/sharedStrings.xml><?xml version="1.0" encoding="utf-8"?>
<sst xmlns="http://schemas.openxmlformats.org/spreadsheetml/2006/main" count="326" uniqueCount="109">
  <si>
    <t>Total arbetskraftskostnad per arbetad timme</t>
  </si>
  <si>
    <t>Belgien</t>
  </si>
  <si>
    <t>Bulgarien</t>
  </si>
  <si>
    <t>Cypern</t>
  </si>
  <si>
    <t>Danmark</t>
  </si>
  <si>
    <t>Estland</t>
  </si>
  <si>
    <t>Finland</t>
  </si>
  <si>
    <t>Frankrike</t>
  </si>
  <si>
    <t>Grekland</t>
  </si>
  <si>
    <t>Irland</t>
  </si>
  <si>
    <t>Italien</t>
  </si>
  <si>
    <t>Kroatien</t>
  </si>
  <si>
    <t>Lettland</t>
  </si>
  <si>
    <t>Litauen</t>
  </si>
  <si>
    <t>Luxemburg</t>
  </si>
  <si>
    <t>Malta</t>
  </si>
  <si>
    <t>Nederländerna</t>
  </si>
  <si>
    <t>Polen</t>
  </si>
  <si>
    <t>Portugal</t>
  </si>
  <si>
    <t>Rumänien</t>
  </si>
  <si>
    <t>Schweiz</t>
  </si>
  <si>
    <t>Slovakien</t>
  </si>
  <si>
    <t>Slovenien</t>
  </si>
  <si>
    <t>Spanien</t>
  </si>
  <si>
    <t>Storbritannien</t>
  </si>
  <si>
    <t>Sverige</t>
  </si>
  <si>
    <t>Tjeckien</t>
  </si>
  <si>
    <t>Tyskland</t>
  </si>
  <si>
    <t>Ungern</t>
  </si>
  <si>
    <t>Österrike</t>
  </si>
  <si>
    <t>*Beräknade värden</t>
  </si>
  <si>
    <t>EU-länder</t>
  </si>
  <si>
    <t>Sveriges 10 viktigaste handelspartners.</t>
  </si>
  <si>
    <t>Turkiet</t>
  </si>
  <si>
    <t>Serbien</t>
  </si>
  <si>
    <t>Albanien</t>
  </si>
  <si>
    <t>Höga</t>
  </si>
  <si>
    <t>Mellan</t>
  </si>
  <si>
    <t>Låga</t>
  </si>
  <si>
    <t>Källa: Eurostat</t>
  </si>
  <si>
    <t>Lön per arbetad timme</t>
  </si>
  <si>
    <t>%</t>
  </si>
  <si>
    <t>Tidsserie</t>
  </si>
  <si>
    <t>Värden till nytt diagram</t>
  </si>
  <si>
    <t>Norge</t>
  </si>
  <si>
    <t>..</t>
  </si>
  <si>
    <t>Övriga arbetskraftskostnader</t>
  </si>
  <si>
    <t>Sveriges 10 viktigaste handelspartner</t>
  </si>
  <si>
    <t>Källa: Eurostat, OECD, Riksbanken och egna beräkningar</t>
  </si>
  <si>
    <t>Montenegro</t>
  </si>
  <si>
    <t>(över 1500 euro/månad)</t>
  </si>
  <si>
    <t>Diagram 9.7 Lönespridning i europeiska länder</t>
  </si>
  <si>
    <t>Turkiet (2018)</t>
  </si>
  <si>
    <t>EU-länder AKK SEK</t>
  </si>
  <si>
    <t>Storbritannien (2019)</t>
  </si>
  <si>
    <t/>
  </si>
  <si>
    <t>Ukraina</t>
  </si>
  <si>
    <t>Irland (2020)</t>
  </si>
  <si>
    <t>Schweiz (2022)</t>
  </si>
  <si>
    <t>Ungern (2023)</t>
  </si>
  <si>
    <t>Island (2022)</t>
  </si>
  <si>
    <t>Källa: OECD</t>
  </si>
  <si>
    <t>2008</t>
  </si>
  <si>
    <t>2014</t>
  </si>
  <si>
    <t>2015</t>
  </si>
  <si>
    <t>Diagram 9.4 Total arbetskraftskostnad per arbetad timme i SEK 2008, 2014-2025</t>
  </si>
  <si>
    <t>Diagram 9.5 Relativ arbetskraftskostnad per arbetad timme i SEK 2008, 2014–2025</t>
  </si>
  <si>
    <t>Belgien (2024)</t>
  </si>
  <si>
    <t>Bulgarien (2024)</t>
  </si>
  <si>
    <t>Cypern (2024)</t>
  </si>
  <si>
    <t>Danmark (2024)</t>
  </si>
  <si>
    <t>Estland (2024)</t>
  </si>
  <si>
    <t>Finland (2024)</t>
  </si>
  <si>
    <t>Frankrike (2024)</t>
  </si>
  <si>
    <t>Grekland (2024)</t>
  </si>
  <si>
    <t>Irland (2024)</t>
  </si>
  <si>
    <t>Italien (2024)</t>
  </si>
  <si>
    <t>Kroatien (2024)</t>
  </si>
  <si>
    <t>Lettland (2024)</t>
  </si>
  <si>
    <t>Litauen (2024)</t>
  </si>
  <si>
    <t>Luxemburg (2024)</t>
  </si>
  <si>
    <t>Malta (2024)</t>
  </si>
  <si>
    <t>Nederländerna (2024)</t>
  </si>
  <si>
    <t>Norge (2024)</t>
  </si>
  <si>
    <t>Polen (2024)</t>
  </si>
  <si>
    <t>Portugal (2024)</t>
  </si>
  <si>
    <t>Rumänien (2024)</t>
  </si>
  <si>
    <t>Slovakien (2024)</t>
  </si>
  <si>
    <t>Slovenien (2024)</t>
  </si>
  <si>
    <t>Spanien (2024)</t>
  </si>
  <si>
    <t>Storbritannien (2024)</t>
  </si>
  <si>
    <t>Sverige (2024)</t>
  </si>
  <si>
    <t>Tjeckien (2024)</t>
  </si>
  <si>
    <t>Tyskland (2024)</t>
  </si>
  <si>
    <t>Österrike (2024)</t>
  </si>
  <si>
    <t>Moldavien </t>
  </si>
  <si>
    <t>Nordmakedonien</t>
  </si>
  <si>
    <t>(under 700 euro/månad)</t>
  </si>
  <si>
    <t>(700–1500 euro/månad)</t>
  </si>
  <si>
    <t>Tabell 7.2 Lagstadgade minimilöner 2025, euro per månad</t>
  </si>
  <si>
    <t>Belgien (2022)</t>
  </si>
  <si>
    <t>Diagram 9.6 Minimilön i procent av medellön 2024</t>
  </si>
  <si>
    <t>Tabell 9.1 Lön och total arbetskraftskostnad per arbetad timme i svenska kronor</t>
  </si>
  <si>
    <t>Diagram 9.1 Total arbetskraftskostnad per arbetad timme 2025 fördelat på kostnadskomponenter</t>
  </si>
  <si>
    <t>Diagram 9.2 Övriga arbetskraftskostnader som andel av total arbetskraftskostnad 2025</t>
  </si>
  <si>
    <t>Källa: Eurostat och egna beräkningar</t>
  </si>
  <si>
    <t>Diagram 9.3 Arbetskraftskostnadens förändring 2008–2025</t>
  </si>
  <si>
    <t>Källa: Eurostat och egna beräkningar Anm. Procentberäkning baserad på euro</t>
  </si>
  <si>
    <t>Se Tab 9.2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</si>
</sst>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0.0000"/>
    <numFmt numFmtId="166" formatCode="0.0%"/>
    <numFmt numFmtId="167" formatCode="0.0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3" fillId="0" borderId="0"/>
  </cellStyleXfs>
  <cellXfs count="13">
    <xf numFmtId="0" fontId="0" fillId="0" borderId="0" xfId="0"/>
    <xf numFmtId="1" fontId="0" fillId="0" borderId="0" xfId="0" applyNumberFormat="1"/>
    <xf numFmtId="9" fontId="0" fillId="0" borderId="0" xfId="1" applyFont="1"/>
    <xf numFmtId="164" fontId="0" fillId="0" borderId="0" xfId="0" applyNumberFormat="1"/>
    <xf numFmtId="0" fontId="2" fillId="0" borderId="0" xfId="0" applyFont="1"/>
    <xf numFmtId="165" fontId="0" fillId="0" borderId="0" xfId="0" applyNumberFormat="1"/>
    <xf numFmtId="9" fontId="0" fillId="0" borderId="0" xfId="0" applyNumberFormat="1"/>
    <xf numFmtId="0" fontId="0" fillId="2" borderId="0" xfId="0" applyFill="1"/>
    <xf numFmtId="166" fontId="0" fillId="0" borderId="0" xfId="1" applyNumberFormat="1" applyFont="1"/>
    <xf numFmtId="164" fontId="0" fillId="0" borderId="0" xfId="1" applyNumberFormat="1" applyFont="1"/>
    <xf numFmtId="0" fontId="0" fillId="0" borderId="0" xfId="1" applyNumberFormat="1" applyFont="1" applyFill="1"/>
    <xf numFmtId="0" fontId="0" fillId="0" borderId="0" xfId="0" applyAlignment="1">
      <alignment horizontal="right"/>
    </xf>
    <xf numFmtId="167" fontId="0" fillId="0" borderId="0" xfId="0" applyNumberFormat="1"/>
  </cellXfs>
  <cellStyles count="3">
    <cellStyle name="Normal" xfId="0" builtinId="0"/>
    <cellStyle name="Normal 2" xfId="2" xr:uid="{62A4E54B-D2C4-4A92-90CE-D871B24A720A}"/>
    <cellStyle name="Procent" xfId="1" builtinId="5"/>
  </cellStyles>
  <dxfs count="0"/>
  <tableStyles count="0" defaultTableStyle="TableStyleMedium2" defaultPivotStyle="PivotStyleMedium9"/>
  <colors>
    <mruColors>
      <color rgb="FFFF0000"/>
      <color rgb="FFFACB00"/>
      <color rgb="FFFF9900"/>
      <color rgb="FFFFCC00"/>
      <color rgb="FFFDD6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9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1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'Dia 9.1'!$L$3</c:f>
              <c:strCache>
                <c:ptCount val="1"/>
                <c:pt idx="0">
                  <c:v>Lön per arbetad timme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'Dia 9.1'!$K$4:$K$33</c:f>
              <c:strCache>
                <c:ptCount val="30"/>
                <c:pt idx="0">
                  <c:v>Bulgarien</c:v>
                </c:pt>
                <c:pt idx="1">
                  <c:v>Rumänien</c:v>
                </c:pt>
                <c:pt idx="2">
                  <c:v>Ungern</c:v>
                </c:pt>
                <c:pt idx="3">
                  <c:v>Lettland</c:v>
                </c:pt>
                <c:pt idx="4">
                  <c:v>Grekland</c:v>
                </c:pt>
                <c:pt idx="5">
                  <c:v>Litauen</c:v>
                </c:pt>
                <c:pt idx="6">
                  <c:v>Kroatien</c:v>
                </c:pt>
                <c:pt idx="7">
                  <c:v>Polen</c:v>
                </c:pt>
                <c:pt idx="8">
                  <c:v>Portugal</c:v>
                </c:pt>
                <c:pt idx="9">
                  <c:v>Malta</c:v>
                </c:pt>
                <c:pt idx="10">
                  <c:v>Tjeckien</c:v>
                </c:pt>
                <c:pt idx="11">
                  <c:v>Slovakien</c:v>
                </c:pt>
                <c:pt idx="12">
                  <c:v>Estland</c:v>
                </c:pt>
                <c:pt idx="13">
                  <c:v>Cypern</c:v>
                </c:pt>
                <c:pt idx="14">
                  <c:v>Spanien</c:v>
                </c:pt>
                <c:pt idx="15">
                  <c:v>Slovenien</c:v>
                </c:pt>
                <c:pt idx="16">
                  <c:v>Italien</c:v>
                </c:pt>
                <c:pt idx="17">
                  <c:v>Storbritannien</c:v>
                </c:pt>
                <c:pt idx="18">
                  <c:v>Finland</c:v>
                </c:pt>
                <c:pt idx="19">
                  <c:v>Sverige</c:v>
                </c:pt>
                <c:pt idx="20">
                  <c:v>Irland</c:v>
                </c:pt>
                <c:pt idx="21">
                  <c:v>Frankrike</c:v>
                </c:pt>
                <c:pt idx="22">
                  <c:v>Tyskland</c:v>
                </c:pt>
                <c:pt idx="23">
                  <c:v>Österrike</c:v>
                </c:pt>
                <c:pt idx="24">
                  <c:v>Nederländerna</c:v>
                </c:pt>
                <c:pt idx="25">
                  <c:v>Belgien</c:v>
                </c:pt>
                <c:pt idx="26">
                  <c:v>Danmark</c:v>
                </c:pt>
                <c:pt idx="27">
                  <c:v>Luxemburg</c:v>
                </c:pt>
                <c:pt idx="28">
                  <c:v>Norge</c:v>
                </c:pt>
                <c:pt idx="29">
                  <c:v>Schweiz</c:v>
                </c:pt>
              </c:strCache>
            </c:strRef>
          </c:cat>
          <c:val>
            <c:numRef>
              <c:f>'Dia 9.1'!$L$4:$L$33</c:f>
              <c:numCache>
                <c:formatCode>General</c:formatCode>
                <c:ptCount val="30"/>
                <c:pt idx="0">
                  <c:v>115</c:v>
                </c:pt>
                <c:pt idx="1">
                  <c:v>146</c:v>
                </c:pt>
                <c:pt idx="2">
                  <c:v>148</c:v>
                </c:pt>
                <c:pt idx="3">
                  <c:v>143</c:v>
                </c:pt>
                <c:pt idx="4">
                  <c:v>158</c:v>
                </c:pt>
                <c:pt idx="5">
                  <c:v>188</c:v>
                </c:pt>
                <c:pt idx="6">
                  <c:v>180</c:v>
                </c:pt>
                <c:pt idx="7">
                  <c:v>174</c:v>
                </c:pt>
                <c:pt idx="8">
                  <c:v>173</c:v>
                </c:pt>
                <c:pt idx="9">
                  <c:v>203</c:v>
                </c:pt>
                <c:pt idx="10">
                  <c:v>162</c:v>
                </c:pt>
                <c:pt idx="11">
                  <c:v>157</c:v>
                </c:pt>
                <c:pt idx="12">
                  <c:v>174</c:v>
                </c:pt>
                <c:pt idx="13">
                  <c:v>195</c:v>
                </c:pt>
                <c:pt idx="14">
                  <c:v>216</c:v>
                </c:pt>
                <c:pt idx="15">
                  <c:v>275</c:v>
                </c:pt>
                <c:pt idx="16">
                  <c:v>255</c:v>
                </c:pt>
                <c:pt idx="17">
                  <c:v>332</c:v>
                </c:pt>
                <c:pt idx="18">
                  <c:v>361</c:v>
                </c:pt>
                <c:pt idx="19">
                  <c:v>322</c:v>
                </c:pt>
                <c:pt idx="20">
                  <c:v>408</c:v>
                </c:pt>
                <c:pt idx="21">
                  <c:v>334</c:v>
                </c:pt>
                <c:pt idx="22">
                  <c:v>383</c:v>
                </c:pt>
                <c:pt idx="23">
                  <c:v>371</c:v>
                </c:pt>
                <c:pt idx="24">
                  <c:v>400</c:v>
                </c:pt>
                <c:pt idx="25">
                  <c:v>423</c:v>
                </c:pt>
                <c:pt idx="26">
                  <c:v>497</c:v>
                </c:pt>
                <c:pt idx="27">
                  <c:v>551</c:v>
                </c:pt>
                <c:pt idx="28">
                  <c:v>511</c:v>
                </c:pt>
                <c:pt idx="29">
                  <c:v>552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B7-451F-8283-FCFFB92193B1}"/>
            </c:ext>
          </c:extLst>
        </c:ser>
        <c:ser>
          <c:idx val="1"/>
          <c:order val="1"/>
          <c:tx>
            <c:strRef>
              <c:f>'Dia 9.1'!$M$3</c:f>
              <c:strCache>
                <c:ptCount val="1"/>
                <c:pt idx="0">
                  <c:v>Övriga arbetskraftskostnader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'Dia 9.1'!$K$4:$K$33</c:f>
              <c:strCache>
                <c:ptCount val="30"/>
                <c:pt idx="0">
                  <c:v>Bulgarien</c:v>
                </c:pt>
                <c:pt idx="1">
                  <c:v>Rumänien</c:v>
                </c:pt>
                <c:pt idx="2">
                  <c:v>Ungern</c:v>
                </c:pt>
                <c:pt idx="3">
                  <c:v>Lettland</c:v>
                </c:pt>
                <c:pt idx="4">
                  <c:v>Grekland</c:v>
                </c:pt>
                <c:pt idx="5">
                  <c:v>Litauen</c:v>
                </c:pt>
                <c:pt idx="6">
                  <c:v>Kroatien</c:v>
                </c:pt>
                <c:pt idx="7">
                  <c:v>Polen</c:v>
                </c:pt>
                <c:pt idx="8">
                  <c:v>Portugal</c:v>
                </c:pt>
                <c:pt idx="9">
                  <c:v>Malta</c:v>
                </c:pt>
                <c:pt idx="10">
                  <c:v>Tjeckien</c:v>
                </c:pt>
                <c:pt idx="11">
                  <c:v>Slovakien</c:v>
                </c:pt>
                <c:pt idx="12">
                  <c:v>Estland</c:v>
                </c:pt>
                <c:pt idx="13">
                  <c:v>Cypern</c:v>
                </c:pt>
                <c:pt idx="14">
                  <c:v>Spanien</c:v>
                </c:pt>
                <c:pt idx="15">
                  <c:v>Slovenien</c:v>
                </c:pt>
                <c:pt idx="16">
                  <c:v>Italien</c:v>
                </c:pt>
                <c:pt idx="17">
                  <c:v>Storbritannien</c:v>
                </c:pt>
                <c:pt idx="18">
                  <c:v>Finland</c:v>
                </c:pt>
                <c:pt idx="19">
                  <c:v>Sverige</c:v>
                </c:pt>
                <c:pt idx="20">
                  <c:v>Irland</c:v>
                </c:pt>
                <c:pt idx="21">
                  <c:v>Frankrike</c:v>
                </c:pt>
                <c:pt idx="22">
                  <c:v>Tyskland</c:v>
                </c:pt>
                <c:pt idx="23">
                  <c:v>Österrike</c:v>
                </c:pt>
                <c:pt idx="24">
                  <c:v>Nederländerna</c:v>
                </c:pt>
                <c:pt idx="25">
                  <c:v>Belgien</c:v>
                </c:pt>
                <c:pt idx="26">
                  <c:v>Danmark</c:v>
                </c:pt>
                <c:pt idx="27">
                  <c:v>Luxemburg</c:v>
                </c:pt>
                <c:pt idx="28">
                  <c:v>Norge</c:v>
                </c:pt>
                <c:pt idx="29">
                  <c:v>Schweiz</c:v>
                </c:pt>
              </c:strCache>
            </c:strRef>
          </c:cat>
          <c:val>
            <c:numRef>
              <c:f>'Dia 9.1'!$M$4:$M$33</c:f>
              <c:numCache>
                <c:formatCode>General</c:formatCode>
                <c:ptCount val="30"/>
                <c:pt idx="0">
                  <c:v>17</c:v>
                </c:pt>
                <c:pt idx="1">
                  <c:v>9</c:v>
                </c:pt>
                <c:pt idx="2">
                  <c:v>24</c:v>
                </c:pt>
                <c:pt idx="3">
                  <c:v>38</c:v>
                </c:pt>
                <c:pt idx="4">
                  <c:v>40</c:v>
                </c:pt>
                <c:pt idx="5">
                  <c:v>10</c:v>
                </c:pt>
                <c:pt idx="6">
                  <c:v>24</c:v>
                </c:pt>
                <c:pt idx="7">
                  <c:v>38</c:v>
                </c:pt>
                <c:pt idx="8">
                  <c:v>41</c:v>
                </c:pt>
                <c:pt idx="9">
                  <c:v>13</c:v>
                </c:pt>
                <c:pt idx="10">
                  <c:v>54</c:v>
                </c:pt>
                <c:pt idx="11">
                  <c:v>62</c:v>
                </c:pt>
                <c:pt idx="12">
                  <c:v>60</c:v>
                </c:pt>
                <c:pt idx="13">
                  <c:v>47</c:v>
                </c:pt>
                <c:pt idx="14">
                  <c:v>76</c:v>
                </c:pt>
                <c:pt idx="15">
                  <c:v>45</c:v>
                </c:pt>
                <c:pt idx="16">
                  <c:v>100</c:v>
                </c:pt>
                <c:pt idx="17">
                  <c:v>73</c:v>
                </c:pt>
                <c:pt idx="18">
                  <c:v>74</c:v>
                </c:pt>
                <c:pt idx="19">
                  <c:v>154</c:v>
                </c:pt>
                <c:pt idx="20">
                  <c:v>83</c:v>
                </c:pt>
                <c:pt idx="21">
                  <c:v>159</c:v>
                </c:pt>
                <c:pt idx="22">
                  <c:v>115</c:v>
                </c:pt>
                <c:pt idx="23">
                  <c:v>140</c:v>
                </c:pt>
                <c:pt idx="24">
                  <c:v>128</c:v>
                </c:pt>
                <c:pt idx="25">
                  <c:v>126</c:v>
                </c:pt>
                <c:pt idx="26">
                  <c:v>76</c:v>
                </c:pt>
                <c:pt idx="27">
                  <c:v>78</c:v>
                </c:pt>
                <c:pt idx="28">
                  <c:v>122</c:v>
                </c:pt>
                <c:pt idx="29">
                  <c:v>140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7B7-451F-8283-FCFFB92193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1"/>
        <c:overlap val="100"/>
        <c:axId val="1278584400"/>
        <c:axId val="134267904"/>
      </c:barChart>
      <c:catAx>
        <c:axId val="127858440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34267904"/>
        <c:crosses val="autoZero"/>
        <c:auto val="1"/>
        <c:lblAlgn val="ctr"/>
        <c:lblOffset val="100"/>
        <c:noMultiLvlLbl val="0"/>
      </c:catAx>
      <c:valAx>
        <c:axId val="1342679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2785844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457F-45B8-A74E-FCC5CA37F31E}"/>
              </c:ext>
            </c:extLst>
          </c:dPt>
          <c:dPt>
            <c:idx val="1"/>
            <c:invertIfNegative val="0"/>
            <c:bubble3D val="0"/>
            <c:spPr>
              <a:solidFill>
                <a:srgbClr val="FF99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B33-4D24-8BA7-4C6E0C9C705E}"/>
              </c:ext>
            </c:extLst>
          </c:dPt>
          <c:cat>
            <c:strRef>
              <c:f>'Dia 9.2'!$A$3:$A$32</c:f>
              <c:strCache>
                <c:ptCount val="30"/>
                <c:pt idx="0">
                  <c:v>Frankrike</c:v>
                </c:pt>
                <c:pt idx="1">
                  <c:v>Sverige</c:v>
                </c:pt>
                <c:pt idx="2">
                  <c:v>Slovakien</c:v>
                </c:pt>
                <c:pt idx="3">
                  <c:v>Italien</c:v>
                </c:pt>
                <c:pt idx="4">
                  <c:v>Österrike</c:v>
                </c:pt>
                <c:pt idx="5">
                  <c:v>Spanien</c:v>
                </c:pt>
                <c:pt idx="6">
                  <c:v>Estland</c:v>
                </c:pt>
                <c:pt idx="7">
                  <c:v>Tjeckien</c:v>
                </c:pt>
                <c:pt idx="8">
                  <c:v>Nederländerna</c:v>
                </c:pt>
                <c:pt idx="9">
                  <c:v>Tyskland</c:v>
                </c:pt>
                <c:pt idx="10">
                  <c:v>Belgien</c:v>
                </c:pt>
                <c:pt idx="11">
                  <c:v>Lettland</c:v>
                </c:pt>
                <c:pt idx="12">
                  <c:v>Schweiz</c:v>
                </c:pt>
                <c:pt idx="13">
                  <c:v>Grekland</c:v>
                </c:pt>
                <c:pt idx="14">
                  <c:v>Cypern</c:v>
                </c:pt>
                <c:pt idx="15">
                  <c:v>Norge</c:v>
                </c:pt>
                <c:pt idx="16">
                  <c:v>Portugal</c:v>
                </c:pt>
                <c:pt idx="17">
                  <c:v>Storbritannien</c:v>
                </c:pt>
                <c:pt idx="18">
                  <c:v>Polen</c:v>
                </c:pt>
                <c:pt idx="19">
                  <c:v>Finland</c:v>
                </c:pt>
                <c:pt idx="20">
                  <c:v>Irland</c:v>
                </c:pt>
                <c:pt idx="21">
                  <c:v>Slovenien</c:v>
                </c:pt>
                <c:pt idx="22">
                  <c:v>Ungern</c:v>
                </c:pt>
                <c:pt idx="23">
                  <c:v>Danmark</c:v>
                </c:pt>
                <c:pt idx="24">
                  <c:v>Bulgarien</c:v>
                </c:pt>
                <c:pt idx="25">
                  <c:v>Luxemburg</c:v>
                </c:pt>
                <c:pt idx="26">
                  <c:v>Kroatien</c:v>
                </c:pt>
                <c:pt idx="27">
                  <c:v>Malta</c:v>
                </c:pt>
                <c:pt idx="28">
                  <c:v>Rumänien</c:v>
                </c:pt>
                <c:pt idx="29">
                  <c:v>Litauen</c:v>
                </c:pt>
              </c:strCache>
            </c:strRef>
          </c:cat>
          <c:val>
            <c:numRef>
              <c:f>'Dia 9.2'!$B$3:$B$32</c:f>
              <c:numCache>
                <c:formatCode>0%</c:formatCode>
                <c:ptCount val="30"/>
                <c:pt idx="0">
                  <c:v>0.3225152129817444</c:v>
                </c:pt>
                <c:pt idx="1">
                  <c:v>0.31818181818181818</c:v>
                </c:pt>
                <c:pt idx="2">
                  <c:v>0.28310502283105021</c:v>
                </c:pt>
                <c:pt idx="3">
                  <c:v>0.28169014084507044</c:v>
                </c:pt>
                <c:pt idx="4">
                  <c:v>0.27397260273972601</c:v>
                </c:pt>
                <c:pt idx="5">
                  <c:v>0.26027397260273971</c:v>
                </c:pt>
                <c:pt idx="6">
                  <c:v>0.25641025641025639</c:v>
                </c:pt>
                <c:pt idx="7">
                  <c:v>0.25</c:v>
                </c:pt>
                <c:pt idx="8">
                  <c:v>0.24242424242424243</c:v>
                </c:pt>
                <c:pt idx="9">
                  <c:v>0.23092369477911648</c:v>
                </c:pt>
                <c:pt idx="10">
                  <c:v>0.22950819672131148</c:v>
                </c:pt>
                <c:pt idx="11">
                  <c:v>0.20994475138121546</c:v>
                </c:pt>
                <c:pt idx="12">
                  <c:v>0.20231213872832371</c:v>
                </c:pt>
                <c:pt idx="13">
                  <c:v>0.20202020202020202</c:v>
                </c:pt>
                <c:pt idx="14">
                  <c:v>0.19421487603305784</c:v>
                </c:pt>
                <c:pt idx="15">
                  <c:v>0.19273301737756715</c:v>
                </c:pt>
                <c:pt idx="16">
                  <c:v>0.19158878504672897</c:v>
                </c:pt>
                <c:pt idx="17">
                  <c:v>0.18024691358024691</c:v>
                </c:pt>
                <c:pt idx="18">
                  <c:v>0.17924528301886791</c:v>
                </c:pt>
                <c:pt idx="19">
                  <c:v>0.17011494252873563</c:v>
                </c:pt>
                <c:pt idx="20">
                  <c:v>0.1690427698574338</c:v>
                </c:pt>
                <c:pt idx="21">
                  <c:v>0.140625</c:v>
                </c:pt>
                <c:pt idx="22">
                  <c:v>0.13953488372093023</c:v>
                </c:pt>
                <c:pt idx="23">
                  <c:v>0.13263525305410123</c:v>
                </c:pt>
                <c:pt idx="24">
                  <c:v>0.12878787878787878</c:v>
                </c:pt>
                <c:pt idx="25">
                  <c:v>0.12400635930047695</c:v>
                </c:pt>
                <c:pt idx="26">
                  <c:v>0.11764705882352941</c:v>
                </c:pt>
                <c:pt idx="27">
                  <c:v>6.0185185185185182E-2</c:v>
                </c:pt>
                <c:pt idx="28">
                  <c:v>5.8064516129032261E-2</c:v>
                </c:pt>
                <c:pt idx="29">
                  <c:v>5.0505050505050504E-2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33-4D24-8BA7-4C6E0C9C70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618557328"/>
        <c:axId val="1618558312"/>
      </c:barChart>
      <c:catAx>
        <c:axId val="1618557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618558312"/>
        <c:crosses val="autoZero"/>
        <c:auto val="1"/>
        <c:lblAlgn val="ctr"/>
        <c:lblOffset val="100"/>
        <c:noMultiLvlLbl val="0"/>
      </c:catAx>
      <c:valAx>
        <c:axId val="16185583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6185573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'Dia 9.3'!$I$3</c:f>
              <c:strCache>
                <c:ptCount val="1"/>
                <c:pt idx="0">
                  <c:v>%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2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3114-47C9-9E27-087887EEF30A}"/>
              </c:ext>
            </c:extLst>
          </c:dPt>
          <c:dPt>
            <c:idx val="3"/>
            <c:invertIfNegative val="0"/>
            <c:bubble3D val="0"/>
            <c:spPr>
              <a:solidFill>
                <a:srgbClr val="FACB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9D04-4BB1-AEC0-E79FE2AF0DAA}"/>
              </c:ext>
            </c:extLst>
          </c:dPt>
          <c:dPt>
            <c:idx val="4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138C-47AA-A2F3-816317003622}"/>
              </c:ext>
            </c:extLst>
          </c:dPt>
          <c:dPt>
            <c:idx val="5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3114-47C9-9E27-087887EEF30A}"/>
              </c:ext>
            </c:extLst>
          </c:dPt>
          <c:dPt>
            <c:idx val="7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702E-4BC8-87BC-7ADF33A30FD0}"/>
              </c:ext>
            </c:extLst>
          </c:dPt>
          <c:dPt>
            <c:idx val="14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5FA9-4D2B-9F72-BDA81B830145}"/>
              </c:ext>
            </c:extLst>
          </c:dPt>
          <c:cat>
            <c:strRef>
              <c:f>'Dia 9.3'!$H$4:$H$32</c:f>
              <c:strCache>
                <c:ptCount val="28"/>
                <c:pt idx="0">
                  <c:v>Grekland</c:v>
                </c:pt>
                <c:pt idx="1">
                  <c:v>Sverige</c:v>
                </c:pt>
                <c:pt idx="2">
                  <c:v>Italien</c:v>
                </c:pt>
                <c:pt idx="3">
                  <c:v>Frankrike</c:v>
                </c:pt>
                <c:pt idx="4">
                  <c:v>Spanien</c:v>
                </c:pt>
                <c:pt idx="5">
                  <c:v>Cypern</c:v>
                </c:pt>
                <c:pt idx="6">
                  <c:v>Belgien</c:v>
                </c:pt>
                <c:pt idx="7">
                  <c:v>Finland</c:v>
                </c:pt>
                <c:pt idx="8">
                  <c:v>Nederländerna</c:v>
                </c:pt>
                <c:pt idx="9">
                  <c:v>Tyskland</c:v>
                </c:pt>
                <c:pt idx="10">
                  <c:v>Storbritannien</c:v>
                </c:pt>
                <c:pt idx="11">
                  <c:v>Österrike</c:v>
                </c:pt>
                <c:pt idx="12">
                  <c:v>Irland</c:v>
                </c:pt>
                <c:pt idx="13">
                  <c:v>Portugal</c:v>
                </c:pt>
                <c:pt idx="14">
                  <c:v>Danmark</c:v>
                </c:pt>
                <c:pt idx="15">
                  <c:v>Luxemburg</c:v>
                </c:pt>
                <c:pt idx="16">
                  <c:v>Tjeckien</c:v>
                </c:pt>
                <c:pt idx="17">
                  <c:v>Malta</c:v>
                </c:pt>
                <c:pt idx="18">
                  <c:v>Ungern</c:v>
                </c:pt>
                <c:pt idx="19">
                  <c:v>Kroatien</c:v>
                </c:pt>
                <c:pt idx="20">
                  <c:v>Slovenien</c:v>
                </c:pt>
                <c:pt idx="21">
                  <c:v>Estland</c:v>
                </c:pt>
                <c:pt idx="22">
                  <c:v>Slovakien</c:v>
                </c:pt>
                <c:pt idx="23">
                  <c:v>Polen</c:v>
                </c:pt>
                <c:pt idx="24">
                  <c:v>Lettland</c:v>
                </c:pt>
                <c:pt idx="25">
                  <c:v>Litauen</c:v>
                </c:pt>
                <c:pt idx="26">
                  <c:v>Rumänien</c:v>
                </c:pt>
                <c:pt idx="27">
                  <c:v>Bulgarien</c:v>
                </c:pt>
              </c:strCache>
            </c:strRef>
          </c:cat>
          <c:val>
            <c:numRef>
              <c:f>'Dia 9.3'!$I$4:$I$32</c:f>
              <c:numCache>
                <c:formatCode>General</c:formatCode>
                <c:ptCount val="29"/>
                <c:pt idx="0">
                  <c:v>-15.025299657364799</c:v>
                </c:pt>
                <c:pt idx="1">
                  <c:v>-9.9330807936978349</c:v>
                </c:pt>
                <c:pt idx="2">
                  <c:v>-8.5715249477975703</c:v>
                </c:pt>
                <c:pt idx="3">
                  <c:v>-3.2761200578962368</c:v>
                </c:pt>
                <c:pt idx="4">
                  <c:v>0.5990449573778811</c:v>
                </c:pt>
                <c:pt idx="5">
                  <c:v>5.5018260905302041</c:v>
                </c:pt>
                <c:pt idx="6">
                  <c:v>16.167944772210152</c:v>
                </c:pt>
                <c:pt idx="7">
                  <c:v>20.359326133405098</c:v>
                </c:pt>
                <c:pt idx="8">
                  <c:v>21.278987830793604</c:v>
                </c:pt>
                <c:pt idx="9">
                  <c:v>24.032759830464133</c:v>
                </c:pt>
                <c:pt idx="10">
                  <c:v>26.570231434888125</c:v>
                </c:pt>
                <c:pt idx="11">
                  <c:v>26.97312818747044</c:v>
                </c:pt>
                <c:pt idx="12">
                  <c:v>27.556958965564093</c:v>
                </c:pt>
                <c:pt idx="13">
                  <c:v>28.123297922719949</c:v>
                </c:pt>
                <c:pt idx="14">
                  <c:v>29.784290257713273</c:v>
                </c:pt>
                <c:pt idx="15">
                  <c:v>54.1313254167233</c:v>
                </c:pt>
                <c:pt idx="16">
                  <c:v>59.099576535853046</c:v>
                </c:pt>
                <c:pt idx="17">
                  <c:v>60.891471268333945</c:v>
                </c:pt>
                <c:pt idx="18">
                  <c:v>71.438733310555165</c:v>
                </c:pt>
                <c:pt idx="19">
                  <c:v>76.777307262058955</c:v>
                </c:pt>
                <c:pt idx="20">
                  <c:v>78.755630444847753</c:v>
                </c:pt>
                <c:pt idx="21">
                  <c:v>99.005002436781936</c:v>
                </c:pt>
                <c:pt idx="22">
                  <c:v>102.64852588041107</c:v>
                </c:pt>
                <c:pt idx="23">
                  <c:v>106.86046305928652</c:v>
                </c:pt>
                <c:pt idx="24">
                  <c:v>118.99079607717957</c:v>
                </c:pt>
                <c:pt idx="25">
                  <c:v>187.90398365391439</c:v>
                </c:pt>
                <c:pt idx="26">
                  <c:v>214.0837025322719</c:v>
                </c:pt>
                <c:pt idx="27">
                  <c:v>299.63758778473999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A9-4D2B-9F72-BDA81B8301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94305984"/>
        <c:axId val="1094299752"/>
      </c:barChart>
      <c:catAx>
        <c:axId val="109430598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094299752"/>
        <c:crosses val="autoZero"/>
        <c:auto val="1"/>
        <c:lblAlgn val="ctr"/>
        <c:lblOffset val="100"/>
        <c:noMultiLvlLbl val="0"/>
      </c:catAx>
      <c:valAx>
        <c:axId val="10942997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0943059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809504943957474E-2"/>
          <c:y val="9.3737385666095366E-2"/>
          <c:w val="0.9171296984103402"/>
          <c:h val="0.75733851998263202"/>
        </c:manualLayout>
      </c:layout>
      <c:lineChart>
        <c:grouping val="standard"/>
        <c:varyColors val="0"/>
        <c:ser>
          <c:idx val="0"/>
          <c:order val="0"/>
          <c:tx>
            <c:strRef>
              <c:f>'Dia 9.4'!$A$11</c:f>
              <c:strCache>
                <c:ptCount val="1"/>
                <c:pt idx="0">
                  <c:v>Sverige</c:v>
                </c:pt>
              </c:strCache>
            </c:strRef>
          </c:tx>
          <c:spPr>
            <a:ln w="28575" cap="rnd">
              <a:solidFill>
                <a:srgbClr val="FF0000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'Dia 9.4'!$B$10:$N$10</c:f>
              <c:numCache>
                <c:formatCode>General</c:formatCode>
                <c:ptCount val="13"/>
                <c:pt idx="0">
                  <c:v>2008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</c:numCache>
            </c:numRef>
          </c:cat>
          <c:val>
            <c:numRef>
              <c:f>'Dia 9.4'!$B$11:$N$11</c:f>
              <c:numCache>
                <c:formatCode>General</c:formatCode>
                <c:ptCount val="13"/>
                <c:pt idx="0">
                  <c:v>304</c:v>
                </c:pt>
                <c:pt idx="1">
                  <c:v>339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DA-4011-9309-E4881B21CA5D}"/>
            </c:ext>
          </c:extLst>
        </c:ser>
        <c:ser>
          <c:idx val="1"/>
          <c:order val="1"/>
          <c:tx>
            <c:strRef>
              <c:f>'Dia 9.4'!$A$12</c:f>
              <c:strCache>
                <c:ptCount val="1"/>
                <c:pt idx="0">
                  <c:v>EU-länder</c:v>
                </c:pt>
              </c:strCache>
            </c:strRef>
          </c:tx>
          <c:spPr>
            <a:ln w="28575" cap="rnd">
              <a:solidFill>
                <a:schemeClr val="accent1">
                  <a:lumMod val="75000"/>
                </a:schemeClr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'Dia 9.4'!$B$10:$N$10</c:f>
              <c:numCache>
                <c:formatCode>General</c:formatCode>
                <c:ptCount val="13"/>
                <c:pt idx="0">
                  <c:v>2008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</c:numCache>
            </c:numRef>
          </c:cat>
          <c:val>
            <c:numRef>
              <c:f>'Dia 9.4'!$B$12:$N$12</c:f>
              <c:numCache>
                <c:formatCode>General</c:formatCode>
                <c:ptCount val="13"/>
                <c:pt idx="0">
                  <c:v>249.33295328031539</c:v>
                </c:pt>
                <c:pt idx="1">
                  <c:v>268.69506141963438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DA-4011-9309-E4881B21CA5D}"/>
            </c:ext>
          </c:extLst>
        </c:ser>
        <c:ser>
          <c:idx val="2"/>
          <c:order val="2"/>
          <c:tx>
            <c:strRef>
              <c:f>'Dia 9.4'!$A$13</c:f>
              <c:strCache>
                <c:ptCount val="1"/>
                <c:pt idx="0">
                  <c:v>Sveriges 10 viktigaste handelspartners.</c:v>
                </c:pt>
              </c:strCache>
            </c:strRef>
          </c:tx>
          <c:spPr>
            <a:ln w="28575" cap="rnd">
              <a:solidFill>
                <a:srgbClr val="FF9900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'Dia 9.4'!$B$10:$N$10</c:f>
              <c:numCache>
                <c:formatCode>General</c:formatCode>
                <c:ptCount val="13"/>
                <c:pt idx="0">
                  <c:v>2008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</c:numCache>
            </c:numRef>
          </c:cat>
          <c:val>
            <c:numRef>
              <c:f>'Dia 9.4'!$B$13:$N$13</c:f>
              <c:numCache>
                <c:formatCode>General</c:formatCode>
                <c:ptCount val="13"/>
                <c:pt idx="0">
                  <c:v>274.46570972333637</c:v>
                </c:pt>
                <c:pt idx="1">
                  <c:v>310.0208321028411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7DA-4011-9309-E4881B21CA5D}"/>
            </c:ext>
          </c:extLst>
        </c:ser>
        <c:ser>
          <c:idx val="3"/>
          <c:order val="3"/>
          <c:tx>
            <c:strRef>
              <c:f>'Dia 9.4'!$A$14</c:f>
              <c:strCache>
                <c:ptCount val="1"/>
                <c:pt idx="0">
                  <c:v>Sverige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'Dia 9.4'!$B$10:$N$10</c:f>
              <c:numCache>
                <c:formatCode>General</c:formatCode>
                <c:ptCount val="13"/>
                <c:pt idx="0">
                  <c:v>2008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</c:numCache>
            </c:numRef>
          </c:cat>
          <c:val>
            <c:numRef>
              <c:f>'Dia 9.4'!$B$14:$N$14</c:f>
              <c:numCache>
                <c:formatCode>General</c:formatCode>
                <c:ptCount val="13"/>
                <c:pt idx="1">
                  <c:v>339</c:v>
                </c:pt>
                <c:pt idx="2">
                  <c:v>350</c:v>
                </c:pt>
                <c:pt idx="3">
                  <c:v>362</c:v>
                </c:pt>
                <c:pt idx="4">
                  <c:v>369</c:v>
                </c:pt>
                <c:pt idx="5">
                  <c:v>377</c:v>
                </c:pt>
                <c:pt idx="6">
                  <c:v>387</c:v>
                </c:pt>
                <c:pt idx="7">
                  <c:v>391</c:v>
                </c:pt>
                <c:pt idx="8">
                  <c:v>401</c:v>
                </c:pt>
                <c:pt idx="9">
                  <c:v>424</c:v>
                </c:pt>
                <c:pt idx="10">
                  <c:v>443</c:v>
                </c:pt>
                <c:pt idx="11">
                  <c:v>462</c:v>
                </c:pt>
                <c:pt idx="12">
                  <c:v>476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7DA-4011-9309-E4881B21CA5D}"/>
            </c:ext>
          </c:extLst>
        </c:ser>
        <c:ser>
          <c:idx val="4"/>
          <c:order val="4"/>
          <c:tx>
            <c:strRef>
              <c:f>'Dia 9.4'!$A$15</c:f>
              <c:strCache>
                <c:ptCount val="1"/>
                <c:pt idx="0">
                  <c:v>EU-länder</c:v>
                </c:pt>
              </c:strCache>
            </c:strRef>
          </c:tx>
          <c:spPr>
            <a:ln w="28575" cap="rnd">
              <a:solidFill>
                <a:schemeClr val="accent1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'Dia 9.4'!$B$10:$N$10</c:f>
              <c:numCache>
                <c:formatCode>General</c:formatCode>
                <c:ptCount val="13"/>
                <c:pt idx="0">
                  <c:v>2008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</c:numCache>
            </c:numRef>
          </c:cat>
          <c:val>
            <c:numRef>
              <c:f>'Dia 9.4'!$B$15:$N$15</c:f>
              <c:numCache>
                <c:formatCode>General</c:formatCode>
                <c:ptCount val="13"/>
                <c:pt idx="1">
                  <c:v>268.69506141963438</c:v>
                </c:pt>
                <c:pt idx="2">
                  <c:v>282.52347020464578</c:v>
                </c:pt>
                <c:pt idx="3">
                  <c:v>286.29145144795757</c:v>
                </c:pt>
                <c:pt idx="4">
                  <c:v>295.5144770995895</c:v>
                </c:pt>
                <c:pt idx="5">
                  <c:v>320.33625151207718</c:v>
                </c:pt>
                <c:pt idx="6">
                  <c:v>338.6037103584955</c:v>
                </c:pt>
                <c:pt idx="7">
                  <c:v>342.01227867655251</c:v>
                </c:pt>
                <c:pt idx="8">
                  <c:v>345.68246733277005</c:v>
                </c:pt>
                <c:pt idx="9">
                  <c:v>369.86205197081455</c:v>
                </c:pt>
                <c:pt idx="10">
                  <c:v>426.75725057234752</c:v>
                </c:pt>
                <c:pt idx="11">
                  <c:v>439.48187625803678</c:v>
                </c:pt>
                <c:pt idx="12">
                  <c:v>440.69306554943773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7DA-4011-9309-E4881B21CA5D}"/>
            </c:ext>
          </c:extLst>
        </c:ser>
        <c:ser>
          <c:idx val="5"/>
          <c:order val="5"/>
          <c:tx>
            <c:strRef>
              <c:f>'Dia 9.4'!$A$16</c:f>
              <c:strCache>
                <c:ptCount val="1"/>
                <c:pt idx="0">
                  <c:v>Sveriges 10 viktigaste handelspartners.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'Dia 9.4'!$B$10:$N$10</c:f>
              <c:numCache>
                <c:formatCode>General</c:formatCode>
                <c:ptCount val="13"/>
                <c:pt idx="0">
                  <c:v>2008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</c:numCache>
            </c:numRef>
          </c:cat>
          <c:val>
            <c:numRef>
              <c:f>'Dia 9.4'!$B$16:$N$16</c:f>
              <c:numCache>
                <c:formatCode>General</c:formatCode>
                <c:ptCount val="13"/>
                <c:pt idx="1">
                  <c:v>310.0208321028411</c:v>
                </c:pt>
                <c:pt idx="2">
                  <c:v>323.94489576334456</c:v>
                </c:pt>
                <c:pt idx="3">
                  <c:v>329.48836860007782</c:v>
                </c:pt>
                <c:pt idx="4">
                  <c:v>337.43703500111604</c:v>
                </c:pt>
                <c:pt idx="5">
                  <c:v>364.33354506353527</c:v>
                </c:pt>
                <c:pt idx="6">
                  <c:v>384.72905372259464</c:v>
                </c:pt>
                <c:pt idx="7">
                  <c:v>366.49009438392062</c:v>
                </c:pt>
                <c:pt idx="8">
                  <c:v>366.0770783711439</c:v>
                </c:pt>
                <c:pt idx="9">
                  <c:v>404.9874783803395</c:v>
                </c:pt>
                <c:pt idx="10">
                  <c:v>500.03558634029042</c:v>
                </c:pt>
                <c:pt idx="11">
                  <c:v>477.7160814827983</c:v>
                </c:pt>
                <c:pt idx="12">
                  <c:v>478.78347676098298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7DA-4011-9309-E4881B21CA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98083480"/>
        <c:axId val="495276504"/>
      </c:lineChart>
      <c:catAx>
        <c:axId val="498083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495276504"/>
        <c:crosses val="autoZero"/>
        <c:auto val="1"/>
        <c:lblAlgn val="ctr"/>
        <c:lblOffset val="100"/>
        <c:noMultiLvlLbl val="0"/>
      </c:catAx>
      <c:valAx>
        <c:axId val="495276504"/>
        <c:scaling>
          <c:orientation val="minMax"/>
          <c:min val="2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4980834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egendEntry>
        <c:idx val="1"/>
        <c:delete val="1"/>
      </c:legendEntry>
      <c:legendEntry>
        <c:idx val="2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4075834860265102E-2"/>
          <c:y val="0.11313132752804614"/>
          <c:w val="0.90286336849403259"/>
          <c:h val="0.73794457812068126"/>
        </c:manualLayout>
      </c:layout>
      <c:lineChart>
        <c:grouping val="standard"/>
        <c:varyColors val="0"/>
        <c:ser>
          <c:idx val="0"/>
          <c:order val="0"/>
          <c:tx>
            <c:strRef>
              <c:f>'Dia 9.5'!$A$11</c:f>
              <c:strCache>
                <c:ptCount val="1"/>
                <c:pt idx="0">
                  <c:v>Sverige</c:v>
                </c:pt>
              </c:strCache>
            </c:strRef>
          </c:tx>
          <c:spPr>
            <a:ln w="28575" cap="rnd">
              <a:solidFill>
                <a:srgbClr val="FF0000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'Dia 9.5'!$B$10:$N$10</c:f>
              <c:numCache>
                <c:formatCode>General</c:formatCode>
                <c:ptCount val="13"/>
                <c:pt idx="0">
                  <c:v>2008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</c:numCache>
            </c:numRef>
          </c:cat>
          <c:val>
            <c:numRef>
              <c:f>'Dia 9.5'!$B$11:$N$11</c:f>
              <c:numCache>
                <c:formatCode>General</c:formatCode>
                <c:ptCount val="13"/>
                <c:pt idx="0">
                  <c:v>100</c:v>
                </c:pt>
                <c:pt idx="1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82-4AC7-B1BA-D7E75A4966D6}"/>
            </c:ext>
          </c:extLst>
        </c:ser>
        <c:ser>
          <c:idx val="1"/>
          <c:order val="1"/>
          <c:tx>
            <c:strRef>
              <c:f>'Dia 9.5'!$A$12</c:f>
              <c:strCache>
                <c:ptCount val="1"/>
                <c:pt idx="0">
                  <c:v>EU-länder</c:v>
                </c:pt>
              </c:strCache>
            </c:strRef>
          </c:tx>
          <c:spPr>
            <a:ln w="28575" cap="rnd">
              <a:solidFill>
                <a:schemeClr val="accent1">
                  <a:lumMod val="75000"/>
                </a:schemeClr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'Dia 9.5'!$B$10:$N$10</c:f>
              <c:numCache>
                <c:formatCode>General</c:formatCode>
                <c:ptCount val="13"/>
                <c:pt idx="0">
                  <c:v>2008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</c:numCache>
            </c:numRef>
          </c:cat>
          <c:val>
            <c:numRef>
              <c:f>'Dia 9.5'!$B$12:$N$12</c:f>
              <c:numCache>
                <c:formatCode>General</c:formatCode>
                <c:ptCount val="13"/>
                <c:pt idx="0">
                  <c:v>82.017418842209011</c:v>
                </c:pt>
                <c:pt idx="1">
                  <c:v>79.261080064788899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82-4AC7-B1BA-D7E75A4966D6}"/>
            </c:ext>
          </c:extLst>
        </c:ser>
        <c:ser>
          <c:idx val="2"/>
          <c:order val="2"/>
          <c:tx>
            <c:strRef>
              <c:f>'Dia 9.5'!$A$13</c:f>
              <c:strCache>
                <c:ptCount val="1"/>
                <c:pt idx="0">
                  <c:v>Sveriges 10 viktigaste handelspartners.</c:v>
                </c:pt>
              </c:strCache>
            </c:strRef>
          </c:tx>
          <c:spPr>
            <a:ln w="28575" cap="rnd">
              <a:solidFill>
                <a:srgbClr val="FF9900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'Dia 9.5'!$B$10:$N$10</c:f>
              <c:numCache>
                <c:formatCode>General</c:formatCode>
                <c:ptCount val="13"/>
                <c:pt idx="0">
                  <c:v>2008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</c:numCache>
            </c:numRef>
          </c:cat>
          <c:val>
            <c:numRef>
              <c:f>'Dia 9.5'!$B$13:$N$13</c:f>
              <c:numCache>
                <c:formatCode>General</c:formatCode>
                <c:ptCount val="13"/>
                <c:pt idx="0">
                  <c:v>90.284772935308013</c:v>
                </c:pt>
                <c:pt idx="1">
                  <c:v>91.45157289169353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882-4AC7-B1BA-D7E75A4966D6}"/>
            </c:ext>
          </c:extLst>
        </c:ser>
        <c:ser>
          <c:idx val="3"/>
          <c:order val="3"/>
          <c:tx>
            <c:strRef>
              <c:f>'Dia 9.5'!$A$14</c:f>
              <c:strCache>
                <c:ptCount val="1"/>
                <c:pt idx="0">
                  <c:v>Sverige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'Dia 9.5'!$B$10:$N$10</c:f>
              <c:numCache>
                <c:formatCode>General</c:formatCode>
                <c:ptCount val="13"/>
                <c:pt idx="0">
                  <c:v>2008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</c:numCache>
            </c:numRef>
          </c:cat>
          <c:val>
            <c:numRef>
              <c:f>'Dia 9.5'!$B$14:$N$14</c:f>
              <c:numCache>
                <c:formatCode>General</c:formatCode>
                <c:ptCount val="13"/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  <c:pt idx="12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882-4AC7-B1BA-D7E75A4966D6}"/>
            </c:ext>
          </c:extLst>
        </c:ser>
        <c:ser>
          <c:idx val="4"/>
          <c:order val="4"/>
          <c:tx>
            <c:strRef>
              <c:f>'Dia 9.5'!$A$15</c:f>
              <c:strCache>
                <c:ptCount val="1"/>
                <c:pt idx="0">
                  <c:v>EU-länder</c:v>
                </c:pt>
              </c:strCache>
            </c:strRef>
          </c:tx>
          <c:spPr>
            <a:ln w="28575" cap="rnd">
              <a:solidFill>
                <a:schemeClr val="accent1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'Dia 9.5'!$B$10:$N$10</c:f>
              <c:numCache>
                <c:formatCode>General</c:formatCode>
                <c:ptCount val="13"/>
                <c:pt idx="0">
                  <c:v>2008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</c:numCache>
            </c:numRef>
          </c:cat>
          <c:val>
            <c:numRef>
              <c:f>'Dia 9.5'!$B$15:$N$15</c:f>
              <c:numCache>
                <c:formatCode>General</c:formatCode>
                <c:ptCount val="13"/>
                <c:pt idx="1">
                  <c:v>79.261080064788899</c:v>
                </c:pt>
                <c:pt idx="2">
                  <c:v>80.720991487041658</c:v>
                </c:pt>
                <c:pt idx="3">
                  <c:v>79.08603631159049</c:v>
                </c:pt>
                <c:pt idx="4">
                  <c:v>80.085224146230217</c:v>
                </c:pt>
                <c:pt idx="5">
                  <c:v>84.969827987288383</c:v>
                </c:pt>
                <c:pt idx="6">
                  <c:v>87.494498800644834</c:v>
                </c:pt>
                <c:pt idx="7">
                  <c:v>87.471171017021106</c:v>
                </c:pt>
                <c:pt idx="8">
                  <c:v>86.205104073009977</c:v>
                </c:pt>
                <c:pt idx="9">
                  <c:v>87.231616030852493</c:v>
                </c:pt>
                <c:pt idx="10">
                  <c:v>96.333465140484776</c:v>
                </c:pt>
                <c:pt idx="11">
                  <c:v>95.125947241999299</c:v>
                </c:pt>
                <c:pt idx="12">
                  <c:v>92.582576796100369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882-4AC7-B1BA-D7E75A4966D6}"/>
            </c:ext>
          </c:extLst>
        </c:ser>
        <c:ser>
          <c:idx val="5"/>
          <c:order val="5"/>
          <c:tx>
            <c:strRef>
              <c:f>'Dia 9.5'!$A$16</c:f>
              <c:strCache>
                <c:ptCount val="1"/>
                <c:pt idx="0">
                  <c:v>Sveriges 10 viktigaste handelspartner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'Dia 9.5'!$B$10:$N$10</c:f>
              <c:numCache>
                <c:formatCode>General</c:formatCode>
                <c:ptCount val="13"/>
                <c:pt idx="0">
                  <c:v>2008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</c:numCache>
            </c:numRef>
          </c:cat>
          <c:val>
            <c:numRef>
              <c:f>'Dia 9.5'!$B$16:$N$16</c:f>
              <c:numCache>
                <c:formatCode>General</c:formatCode>
                <c:ptCount val="13"/>
                <c:pt idx="1">
                  <c:v>91.45157289169353</c:v>
                </c:pt>
                <c:pt idx="2">
                  <c:v>92.555684503812742</c:v>
                </c:pt>
                <c:pt idx="3">
                  <c:v>91.018886353612658</c:v>
                </c:pt>
                <c:pt idx="4">
                  <c:v>91.446350948811926</c:v>
                </c:pt>
                <c:pt idx="5">
                  <c:v>96.640197629584961</c:v>
                </c:pt>
                <c:pt idx="6">
                  <c:v>99.413192176381031</c:v>
                </c:pt>
                <c:pt idx="7">
                  <c:v>93.731481939621631</c:v>
                </c:pt>
                <c:pt idx="8">
                  <c:v>91.291041987816428</c:v>
                </c:pt>
                <c:pt idx="9">
                  <c:v>95.515914712344227</c:v>
                </c:pt>
                <c:pt idx="10">
                  <c:v>112.87485018968181</c:v>
                </c:pt>
                <c:pt idx="11">
                  <c:v>103.40174923870093</c:v>
                </c:pt>
                <c:pt idx="12">
                  <c:v>100.58476402541659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882-4AC7-B1BA-D7E75A4966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98755552"/>
        <c:axId val="498753984"/>
      </c:lineChart>
      <c:catAx>
        <c:axId val="498755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498753984"/>
        <c:crosses val="autoZero"/>
        <c:auto val="1"/>
        <c:lblAlgn val="ctr"/>
        <c:lblOffset val="100"/>
        <c:noMultiLvlLbl val="0"/>
      </c:catAx>
      <c:valAx>
        <c:axId val="498753984"/>
        <c:scaling>
          <c:orientation val="minMax"/>
          <c:min val="7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4987555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egendEntry>
        <c:idx val="1"/>
        <c:delete val="1"/>
      </c:legendEntry>
      <c:legendEntry>
        <c:idx val="2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7.3011087137239514E-2"/>
          <c:y val="0.1414973984578492"/>
          <c:w val="0.90089164121388743"/>
          <c:h val="0.487960451632884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EBA8-4508-9903-9033C39FE0CB}"/>
              </c:ext>
            </c:extLst>
          </c:dPt>
          <c:dPt>
            <c:idx val="1"/>
            <c:invertIfNegative val="0"/>
            <c:bubble3D val="0"/>
            <c:spPr>
              <a:solidFill>
                <a:srgbClr val="FFCC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7508-4B9E-BF62-859C6341AF1E}"/>
              </c:ext>
            </c:extLst>
          </c:dPt>
          <c:dPt>
            <c:idx val="2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BDF3-426C-ADBA-729BB5EDED28}"/>
              </c:ext>
            </c:extLst>
          </c:dPt>
          <c:cat>
            <c:strRef>
              <c:f>'Dia 9.6'!$A$3:$A$28</c:f>
              <c:strCache>
                <c:ptCount val="26"/>
                <c:pt idx="0">
                  <c:v>Montenegro</c:v>
                </c:pt>
                <c:pt idx="1">
                  <c:v>Sverige</c:v>
                </c:pt>
                <c:pt idx="2">
                  <c:v>Albanien</c:v>
                </c:pt>
                <c:pt idx="3">
                  <c:v>Nederländerna</c:v>
                </c:pt>
                <c:pt idx="4">
                  <c:v>Portugal</c:v>
                </c:pt>
                <c:pt idx="5">
                  <c:v>Turkiet (2018)</c:v>
                </c:pt>
                <c:pt idx="6">
                  <c:v>Polen</c:v>
                </c:pt>
                <c:pt idx="7">
                  <c:v>Slovenien</c:v>
                </c:pt>
                <c:pt idx="8">
                  <c:v>Spanien</c:v>
                </c:pt>
                <c:pt idx="9">
                  <c:v>Rumänien</c:v>
                </c:pt>
                <c:pt idx="10">
                  <c:v>Kroatien</c:v>
                </c:pt>
                <c:pt idx="11">
                  <c:v>Luxemburg</c:v>
                </c:pt>
                <c:pt idx="12">
                  <c:v>Frankrike</c:v>
                </c:pt>
                <c:pt idx="13">
                  <c:v>Serbien</c:v>
                </c:pt>
                <c:pt idx="14">
                  <c:v>Malta</c:v>
                </c:pt>
                <c:pt idx="15">
                  <c:v>Irland (2020)</c:v>
                </c:pt>
                <c:pt idx="16">
                  <c:v>Litauen</c:v>
                </c:pt>
                <c:pt idx="17">
                  <c:v>Storbritannien (2019)</c:v>
                </c:pt>
                <c:pt idx="18">
                  <c:v>Tyskland</c:v>
                </c:pt>
                <c:pt idx="19">
                  <c:v>Lettland</c:v>
                </c:pt>
                <c:pt idx="20">
                  <c:v>Slovakien</c:v>
                </c:pt>
                <c:pt idx="21">
                  <c:v>Ungern</c:v>
                </c:pt>
                <c:pt idx="22">
                  <c:v>Tjeckien</c:v>
                </c:pt>
                <c:pt idx="23">
                  <c:v>Estland</c:v>
                </c:pt>
                <c:pt idx="24">
                  <c:v>Belgien (2022)</c:v>
                </c:pt>
                <c:pt idx="25">
                  <c:v>Bulgarien</c:v>
                </c:pt>
              </c:strCache>
            </c:strRef>
          </c:cat>
          <c:val>
            <c:numRef>
              <c:f>'Dia 9.6'!$B$3:$B$28</c:f>
              <c:numCache>
                <c:formatCode>General</c:formatCode>
                <c:ptCount val="26"/>
                <c:pt idx="0">
                  <c:v>63.3</c:v>
                </c:pt>
                <c:pt idx="1">
                  <c:v>58</c:v>
                </c:pt>
                <c:pt idx="2">
                  <c:v>55.7</c:v>
                </c:pt>
                <c:pt idx="3">
                  <c:v>54.6</c:v>
                </c:pt>
                <c:pt idx="4">
                  <c:v>54.4</c:v>
                </c:pt>
                <c:pt idx="5">
                  <c:v>54.2</c:v>
                </c:pt>
                <c:pt idx="6">
                  <c:v>53.7</c:v>
                </c:pt>
                <c:pt idx="7">
                  <c:v>53.3</c:v>
                </c:pt>
                <c:pt idx="8">
                  <c:v>52</c:v>
                </c:pt>
                <c:pt idx="9">
                  <c:v>50.3</c:v>
                </c:pt>
                <c:pt idx="10">
                  <c:v>49.8</c:v>
                </c:pt>
                <c:pt idx="11">
                  <c:v>49.5</c:v>
                </c:pt>
                <c:pt idx="12">
                  <c:v>47.1</c:v>
                </c:pt>
                <c:pt idx="13">
                  <c:v>46.6</c:v>
                </c:pt>
                <c:pt idx="14">
                  <c:v>46.5</c:v>
                </c:pt>
                <c:pt idx="15">
                  <c:v>46.1</c:v>
                </c:pt>
                <c:pt idx="16">
                  <c:v>45.6</c:v>
                </c:pt>
                <c:pt idx="17">
                  <c:v>45.5</c:v>
                </c:pt>
                <c:pt idx="18">
                  <c:v>45.1</c:v>
                </c:pt>
                <c:pt idx="19">
                  <c:v>43.7</c:v>
                </c:pt>
                <c:pt idx="20">
                  <c:v>43</c:v>
                </c:pt>
                <c:pt idx="21">
                  <c:v>42.8</c:v>
                </c:pt>
                <c:pt idx="22">
                  <c:v>41.2</c:v>
                </c:pt>
                <c:pt idx="23">
                  <c:v>40.700000000000003</c:v>
                </c:pt>
                <c:pt idx="24">
                  <c:v>40.700000000000003</c:v>
                </c:pt>
                <c:pt idx="25">
                  <c:v>39.5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A8-4508-9903-9033C39FE0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-40"/>
        <c:axId val="1049266696"/>
        <c:axId val="1049268664"/>
      </c:barChart>
      <c:catAx>
        <c:axId val="104926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049268664"/>
        <c:crosses val="autoZero"/>
        <c:auto val="1"/>
        <c:lblAlgn val="ctr"/>
        <c:lblOffset val="100"/>
        <c:noMultiLvlLbl val="0"/>
      </c:catAx>
      <c:valAx>
        <c:axId val="10492686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0492666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0.23833705161854768"/>
          <c:y val="8.1876379690949228E-2"/>
          <c:w val="0.71532261592300961"/>
          <c:h val="0.81172567832994391"/>
        </c:manualLayout>
      </c:layout>
      <c:barChart>
        <c:barDir val="bar"/>
        <c:grouping val="stack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DD6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9AAA-4D86-9488-2E33B0DB04D9}"/>
              </c:ext>
            </c:extLst>
          </c:dPt>
          <c:dPt>
            <c:idx val="2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C55B-49E6-96B4-B2F87EC44155}"/>
              </c:ext>
            </c:extLst>
          </c:dPt>
          <c:dPt>
            <c:idx val="26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02E-4782-8B81-D3E25B728EA5}"/>
              </c:ext>
            </c:extLst>
          </c:dPt>
          <c:cat>
            <c:strRef>
              <c:f>'Dia 9.7'!$A$3:$A$34</c:f>
              <c:strCache>
                <c:ptCount val="32"/>
                <c:pt idx="0">
                  <c:v>Sverige (2024)</c:v>
                </c:pt>
                <c:pt idx="1">
                  <c:v>Norge (2024)</c:v>
                </c:pt>
                <c:pt idx="2">
                  <c:v>Italien (2024)</c:v>
                </c:pt>
                <c:pt idx="3">
                  <c:v>Portugal (2024)</c:v>
                </c:pt>
                <c:pt idx="4">
                  <c:v>Spanien (2024)</c:v>
                </c:pt>
                <c:pt idx="5">
                  <c:v>Nederländerna (2024)</c:v>
                </c:pt>
                <c:pt idx="6">
                  <c:v>Island (2022)</c:v>
                </c:pt>
                <c:pt idx="7">
                  <c:v>Finland (2024)</c:v>
                </c:pt>
                <c:pt idx="8">
                  <c:v>Danmark (2024)</c:v>
                </c:pt>
                <c:pt idx="9">
                  <c:v>Belgien (2024)</c:v>
                </c:pt>
                <c:pt idx="10">
                  <c:v>Schweiz (2022)</c:v>
                </c:pt>
                <c:pt idx="11">
                  <c:v>Frankrike (2024)</c:v>
                </c:pt>
                <c:pt idx="12">
                  <c:v>Grekland (2024)</c:v>
                </c:pt>
                <c:pt idx="13">
                  <c:v>Tyskland (2024)</c:v>
                </c:pt>
                <c:pt idx="14">
                  <c:v>Storbritannien (2024)</c:v>
                </c:pt>
                <c:pt idx="15">
                  <c:v>Österrike (2024)</c:v>
                </c:pt>
                <c:pt idx="16">
                  <c:v>Slovenien (2024)</c:v>
                </c:pt>
                <c:pt idx="17">
                  <c:v>Slovakien (2024)</c:v>
                </c:pt>
                <c:pt idx="18">
                  <c:v>Litauen (2024)</c:v>
                </c:pt>
                <c:pt idx="19">
                  <c:v>Malta (2024)</c:v>
                </c:pt>
                <c:pt idx="20">
                  <c:v>Turkiet (2018)</c:v>
                </c:pt>
                <c:pt idx="21">
                  <c:v>Irland (2024)</c:v>
                </c:pt>
                <c:pt idx="22">
                  <c:v>Estland (2024)</c:v>
                </c:pt>
                <c:pt idx="23">
                  <c:v>Polen (2024)</c:v>
                </c:pt>
                <c:pt idx="24">
                  <c:v>Luxemburg (2024)</c:v>
                </c:pt>
                <c:pt idx="25">
                  <c:v>Ungern (2023)</c:v>
                </c:pt>
                <c:pt idx="26">
                  <c:v>Rumänien (2024)</c:v>
                </c:pt>
                <c:pt idx="27">
                  <c:v>Cypern (2024)</c:v>
                </c:pt>
                <c:pt idx="28">
                  <c:v>Bulgarien (2024)</c:v>
                </c:pt>
                <c:pt idx="29">
                  <c:v>Lettland (2024)</c:v>
                </c:pt>
                <c:pt idx="30">
                  <c:v>Kroatien (2024)</c:v>
                </c:pt>
                <c:pt idx="31">
                  <c:v>Tjeckien (2024)</c:v>
                </c:pt>
              </c:strCache>
            </c:strRef>
          </c:cat>
          <c:val>
            <c:numRef>
              <c:f>'Dia 9.7'!$B$3:$B$34</c:f>
              <c:numCache>
                <c:formatCode>0.0</c:formatCode>
                <c:ptCount val="32"/>
                <c:pt idx="0">
                  <c:v>2.2140221402</c:v>
                </c:pt>
                <c:pt idx="1">
                  <c:v>2.3047013977000002</c:v>
                </c:pt>
                <c:pt idx="2">
                  <c:v>2.3712229050999998</c:v>
                </c:pt>
                <c:pt idx="3">
                  <c:v>2.3983722986</c:v>
                </c:pt>
                <c:pt idx="4">
                  <c:v>2.4118106894000002</c:v>
                </c:pt>
                <c:pt idx="5">
                  <c:v>2.4329592862</c:v>
                </c:pt>
                <c:pt idx="6">
                  <c:v>2.4336437717999999</c:v>
                </c:pt>
                <c:pt idx="7">
                  <c:v>2.4364596020999998</c:v>
                </c:pt>
                <c:pt idx="8">
                  <c:v>2.6130730296000002</c:v>
                </c:pt>
                <c:pt idx="9">
                  <c:v>2.6661376434999999</c:v>
                </c:pt>
                <c:pt idx="10">
                  <c:v>2.7698263234999998</c:v>
                </c:pt>
                <c:pt idx="11">
                  <c:v>2.7806351367</c:v>
                </c:pt>
                <c:pt idx="12">
                  <c:v>2.8028125429999999</c:v>
                </c:pt>
                <c:pt idx="13">
                  <c:v>2.8888077333000002</c:v>
                </c:pt>
                <c:pt idx="14">
                  <c:v>2.945310831</c:v>
                </c:pt>
                <c:pt idx="15">
                  <c:v>3.0259071884000002</c:v>
                </c:pt>
                <c:pt idx="16">
                  <c:v>3.0489743487999998</c:v>
                </c:pt>
                <c:pt idx="17">
                  <c:v>3.1416407922</c:v>
                </c:pt>
                <c:pt idx="18">
                  <c:v>3.2405601769999999</c:v>
                </c:pt>
                <c:pt idx="19">
                  <c:v>3.3554250466000002</c:v>
                </c:pt>
                <c:pt idx="20">
                  <c:v>3.36</c:v>
                </c:pt>
                <c:pt idx="21">
                  <c:v>3.3767671179000001</c:v>
                </c:pt>
                <c:pt idx="22">
                  <c:v>3.4198966033999998</c:v>
                </c:pt>
                <c:pt idx="23">
                  <c:v>3.5153488371999999</c:v>
                </c:pt>
                <c:pt idx="24">
                  <c:v>3.6622443110999998</c:v>
                </c:pt>
                <c:pt idx="25">
                  <c:v>3.6761565836000001</c:v>
                </c:pt>
                <c:pt idx="26">
                  <c:v>3.7212054287999998</c:v>
                </c:pt>
                <c:pt idx="27">
                  <c:v>3.7890543547000002</c:v>
                </c:pt>
                <c:pt idx="28">
                  <c:v>3.8157662924000002</c:v>
                </c:pt>
                <c:pt idx="29">
                  <c:v>4.1953113858000002</c:v>
                </c:pt>
                <c:pt idx="30">
                  <c:v>4.5306056884999997</c:v>
                </c:pt>
                <c:pt idx="31">
                  <c:v>6.4835682727000004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2E-4782-8B81-D3E25B728E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overlap val="100"/>
        <c:axId val="1022169192"/>
        <c:axId val="1022173128"/>
      </c:barChart>
      <c:catAx>
        <c:axId val="102216919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022173128"/>
        <c:crosses val="autoZero"/>
        <c:auto val="0"/>
        <c:lblAlgn val="ctr"/>
        <c:lblOffset val="100"/>
        <c:noMultiLvlLbl val="0"/>
      </c:catAx>
      <c:valAx>
        <c:axId val="10221731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0221691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390525</xdr:colOff>
      <xdr:row>2</xdr:row>
      <xdr:rowOff>28575</xdr:rowOff>
    </xdr:from>
    <xdr:to>
      <xdr:col>23</xdr:col>
      <xdr:colOff>85725</xdr:colOff>
      <xdr:row>33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880BA546-E046-4514-8DFB-1855C1C276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552450</xdr:colOff>
      <xdr:row>2</xdr:row>
      <xdr:rowOff>53976</xdr:rowOff>
    </xdr:from>
    <xdr:to>
      <xdr:col>11</xdr:col>
      <xdr:colOff>31750</xdr:colOff>
      <xdr:row>32</xdr:row>
      <xdr:rowOff>92076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ED6F393B-F32C-4638-ABA8-C1C095DFD0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0.50417</cdr:x>
      <cdr:y>0.91887</cdr:y>
    </cdr:from>
    <cdr:to>
      <cdr:x>0.70833</cdr:x>
      <cdr:y>1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C90F724E-0D99-4635-9A69-0B374888E085}"/>
            </a:ext>
          </a:extLst>
        </cdr:cNvPr>
        <cdr:cNvSpPr txBox="1"/>
      </cdr:nvSpPr>
      <cdr:spPr>
        <a:xfrm xmlns:a="http://schemas.openxmlformats.org/drawingml/2006/main">
          <a:off x="2305050" y="5286374"/>
          <a:ext cx="933450" cy="46672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sv-SE" sz="1100"/>
        </a:p>
      </cdr:txBody>
    </cdr:sp>
  </cdr:relSizeAnchor>
  <cdr:relSizeAnchor xmlns:cdr="http://schemas.openxmlformats.org/drawingml/2006/chartDrawing">
    <cdr:from>
      <cdr:x>0.50625</cdr:x>
      <cdr:y>0.73179</cdr:y>
    </cdr:from>
    <cdr:to>
      <cdr:x>0.70625</cdr:x>
      <cdr:y>0.89073</cdr:y>
    </cdr:to>
    <cdr:sp macro="" textlink="">
      <cdr:nvSpPr>
        <cdr:cNvPr id="3" name="textruta 2">
          <a:extLst xmlns:a="http://schemas.openxmlformats.org/drawingml/2006/main">
            <a:ext uri="{FF2B5EF4-FFF2-40B4-BE49-F238E27FC236}">
              <a16:creationId xmlns:a16="http://schemas.microsoft.com/office/drawing/2014/main" id="{96AE8AA9-C494-498F-A999-60025C319A75}"/>
            </a:ext>
          </a:extLst>
        </cdr:cNvPr>
        <cdr:cNvSpPr txBox="1"/>
      </cdr:nvSpPr>
      <cdr:spPr>
        <a:xfrm xmlns:a="http://schemas.openxmlformats.org/drawingml/2006/main">
          <a:off x="2314575" y="421005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sv-SE" sz="1100"/>
        </a:p>
      </cdr:txBody>
    </cdr:sp>
  </cdr:relSizeAnchor>
  <cdr:relSizeAnchor xmlns:cdr="http://schemas.openxmlformats.org/drawingml/2006/chartDrawing">
    <cdr:from>
      <cdr:x>0.4</cdr:x>
      <cdr:y>0.93377</cdr:y>
    </cdr:from>
    <cdr:to>
      <cdr:x>0.82292</cdr:x>
      <cdr:y>0.99669</cdr:y>
    </cdr:to>
    <cdr:sp macro="" textlink="">
      <cdr:nvSpPr>
        <cdr:cNvPr id="4" name="textruta 3">
          <a:extLst xmlns:a="http://schemas.openxmlformats.org/drawingml/2006/main">
            <a:ext uri="{FF2B5EF4-FFF2-40B4-BE49-F238E27FC236}">
              <a16:creationId xmlns:a16="http://schemas.microsoft.com/office/drawing/2014/main" id="{93EB039C-38C5-46B9-928E-F50F74F60A88}"/>
            </a:ext>
          </a:extLst>
        </cdr:cNvPr>
        <cdr:cNvSpPr txBox="1"/>
      </cdr:nvSpPr>
      <cdr:spPr>
        <a:xfrm xmlns:a="http://schemas.openxmlformats.org/drawingml/2006/main">
          <a:off x="1828799" y="5372099"/>
          <a:ext cx="1933575" cy="3619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100"/>
            <a:t>Percentilkvot (P90/P10)</a:t>
          </a: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366712</xdr:colOff>
      <xdr:row>11</xdr:row>
      <xdr:rowOff>80962</xdr:rowOff>
    </xdr:from>
    <xdr:to>
      <xdr:col>16</xdr:col>
      <xdr:colOff>76200</xdr:colOff>
      <xdr:row>25</xdr:row>
      <xdr:rowOff>157162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A61BB01A-5F15-4DA8-963D-BEE321E757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133350</xdr:colOff>
      <xdr:row>1</xdr:row>
      <xdr:rowOff>57150</xdr:rowOff>
    </xdr:from>
    <xdr:to>
      <xdr:col>17</xdr:col>
      <xdr:colOff>200025</xdr:colOff>
      <xdr:row>31</xdr:row>
      <xdr:rowOff>171450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1C41312B-073E-4BBF-ACD2-DAEA8CE274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148318</xdr:colOff>
      <xdr:row>27</xdr:row>
      <xdr:rowOff>7257</xdr:rowOff>
    </xdr:from>
    <xdr:to>
      <xdr:col>11</xdr:col>
      <xdr:colOff>110218</xdr:colOff>
      <xdr:row>47</xdr:row>
      <xdr:rowOff>117247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0.92034</cdr:x>
      <cdr:y>0.90505</cdr:y>
    </cdr:from>
    <cdr:to>
      <cdr:x>0.97241</cdr:x>
      <cdr:y>0.97238</cdr:y>
    </cdr:to>
    <cdr:sp macro="" textlink="">
      <cdr:nvSpPr>
        <cdr:cNvPr id="2" name="textruta 2"/>
        <cdr:cNvSpPr txBox="1"/>
      </cdr:nvSpPr>
      <cdr:spPr>
        <a:xfrm xmlns:a="http://schemas.openxmlformats.org/drawingml/2006/main">
          <a:off x="5575300" y="3556000"/>
          <a:ext cx="315471" cy="26456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sv-SE" sz="1100"/>
            <a:t>År</a:t>
          </a:r>
        </a:p>
      </cdr:txBody>
    </cdr:sp>
  </cdr:relSizeAnchor>
  <cdr:relSizeAnchor xmlns:cdr="http://schemas.openxmlformats.org/drawingml/2006/chartDrawing">
    <cdr:from>
      <cdr:x>0.00839</cdr:x>
      <cdr:y>0.00903</cdr:y>
    </cdr:from>
    <cdr:to>
      <cdr:x>0.05909</cdr:x>
      <cdr:y>0.07636</cdr:y>
    </cdr:to>
    <cdr:sp macro="" textlink="">
      <cdr:nvSpPr>
        <cdr:cNvPr id="3" name="textruta 2"/>
        <cdr:cNvSpPr txBox="1"/>
      </cdr:nvSpPr>
      <cdr:spPr>
        <a:xfrm xmlns:a="http://schemas.openxmlformats.org/drawingml/2006/main">
          <a:off x="50800" y="35477"/>
          <a:ext cx="307135" cy="26456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sv-SE" sz="1100"/>
            <a:t>Kr</a:t>
          </a:r>
        </a:p>
      </cdr:txBody>
    </cdr:sp>
  </cdr:relSizeAnchor>
  <cdr:relSizeAnchor xmlns:cdr="http://schemas.openxmlformats.org/drawingml/2006/chartDrawing">
    <cdr:from>
      <cdr:x>0.00367</cdr:x>
      <cdr:y>0.93267</cdr:y>
    </cdr:from>
    <cdr:to>
      <cdr:x>0.20701</cdr:x>
      <cdr:y>1</cdr:y>
    </cdr:to>
    <cdr:sp macro="" textlink="">
      <cdr:nvSpPr>
        <cdr:cNvPr id="4" name="textruta 2"/>
        <cdr:cNvSpPr txBox="1"/>
      </cdr:nvSpPr>
      <cdr:spPr>
        <a:xfrm xmlns:a="http://schemas.openxmlformats.org/drawingml/2006/main">
          <a:off x="22225" y="3664502"/>
          <a:ext cx="1231812" cy="26456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sv-SE" sz="1100"/>
            <a:t>OBS! Brutna</a:t>
          </a:r>
          <a:r>
            <a:rPr lang="sv-SE" sz="1100" baseline="0"/>
            <a:t> axlar.</a:t>
          </a:r>
          <a:endParaRPr lang="sv-SE" sz="1100"/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542925</xdr:colOff>
      <xdr:row>20</xdr:row>
      <xdr:rowOff>123825</xdr:rowOff>
    </xdr:from>
    <xdr:to>
      <xdr:col>11</xdr:col>
      <xdr:colOff>504825</xdr:colOff>
      <xdr:row>41</xdr:row>
      <xdr:rowOff>52387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0.92034</cdr:x>
      <cdr:y>0.90895</cdr:y>
    </cdr:from>
    <cdr:to>
      <cdr:x>0.97241</cdr:x>
      <cdr:y>0.97628</cdr:y>
    </cdr:to>
    <cdr:sp macro="" textlink="">
      <cdr:nvSpPr>
        <cdr:cNvPr id="2" name="textruta 2"/>
        <cdr:cNvSpPr txBox="1"/>
      </cdr:nvSpPr>
      <cdr:spPr>
        <a:xfrm xmlns:a="http://schemas.openxmlformats.org/drawingml/2006/main">
          <a:off x="5575300" y="3571323"/>
          <a:ext cx="315471" cy="26456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sv-SE" sz="1100"/>
            <a:t>År</a:t>
          </a:r>
        </a:p>
      </cdr:txBody>
    </cdr:sp>
  </cdr:relSizeAnchor>
  <cdr:relSizeAnchor xmlns:cdr="http://schemas.openxmlformats.org/drawingml/2006/chartDrawing">
    <cdr:from>
      <cdr:x>0.00839</cdr:x>
      <cdr:y>0.01293</cdr:y>
    </cdr:from>
    <cdr:to>
      <cdr:x>0.2225</cdr:x>
      <cdr:y>0.08026</cdr:y>
    </cdr:to>
    <cdr:sp macro="" textlink="">
      <cdr:nvSpPr>
        <cdr:cNvPr id="3" name="textruta 2"/>
        <cdr:cNvSpPr txBox="1"/>
      </cdr:nvSpPr>
      <cdr:spPr>
        <a:xfrm xmlns:a="http://schemas.openxmlformats.org/drawingml/2006/main">
          <a:off x="50800" y="50800"/>
          <a:ext cx="1297086" cy="26456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sv-SE" sz="1100"/>
            <a:t>Index Sverige = 100</a:t>
          </a:r>
        </a:p>
      </cdr:txBody>
    </cdr:sp>
  </cdr:relSizeAnchor>
  <cdr:relSizeAnchor xmlns:cdr="http://schemas.openxmlformats.org/drawingml/2006/chartDrawing">
    <cdr:from>
      <cdr:x>0.00524</cdr:x>
      <cdr:y>0.88323</cdr:y>
    </cdr:from>
    <cdr:to>
      <cdr:x>0.20858</cdr:x>
      <cdr:y>0.95057</cdr:y>
    </cdr:to>
    <cdr:sp macro="" textlink="">
      <cdr:nvSpPr>
        <cdr:cNvPr id="4" name="textruta 2"/>
        <cdr:cNvSpPr txBox="1"/>
      </cdr:nvSpPr>
      <cdr:spPr>
        <a:xfrm xmlns:a="http://schemas.openxmlformats.org/drawingml/2006/main">
          <a:off x="31750" y="3470275"/>
          <a:ext cx="1231812" cy="26456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sv-SE" sz="1100"/>
            <a:t>OBS! Brutna</a:t>
          </a:r>
          <a:r>
            <a:rPr lang="sv-SE" sz="1100" baseline="0"/>
            <a:t> axlar.</a:t>
          </a:r>
          <a:endParaRPr lang="sv-SE" sz="1100"/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92982</xdr:colOff>
      <xdr:row>0</xdr:row>
      <xdr:rowOff>169182</xdr:rowOff>
    </xdr:from>
    <xdr:to>
      <xdr:col>12</xdr:col>
      <xdr:colOff>487590</xdr:colOff>
      <xdr:row>18</xdr:row>
      <xdr:rowOff>69169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57101ACF-D9D0-414D-9FCF-18FE688790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0.03025</cdr:x>
      <cdr:y>0.88698</cdr:y>
    </cdr:from>
    <cdr:to>
      <cdr:x>0.46797</cdr:x>
      <cdr:y>1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B352DCA9-E1FD-41EC-900D-BFE94AABFC36}"/>
            </a:ext>
          </a:extLst>
        </cdr:cNvPr>
        <cdr:cNvSpPr txBox="1"/>
      </cdr:nvSpPr>
      <cdr:spPr>
        <a:xfrm xmlns:a="http://schemas.openxmlformats.org/drawingml/2006/main">
          <a:off x="161925" y="2952749"/>
          <a:ext cx="2343150" cy="3762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100" b="1"/>
            <a:t>Anm. </a:t>
          </a:r>
          <a:r>
            <a:rPr lang="sv-SE" sz="1100"/>
            <a:t>Beräknat värde för Sverige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https://snmo-my.sharepoint.com/personal/krister_b_andersson_svensktnaringsliv_se/Documents/Documents/Fola/FOLA%202025/09%20Internationella%20l&#246;ner%20och%20arbetskraftskostnader/2023%20Kap%2009%20Internationella%20l&#246;ner%20och%20arbetskraftskostnader.xlsx" TargetMode="External"/><Relationship Id="rId2" Type="http://schemas.microsoft.com/office/2019/04/relationships/externalLinkLongPath" Target="2023%20Kap%2009%20Internationella%20l&#246;ner%20och%20arbetskraftskostnader.xlsx?7336A688" TargetMode="External"/><Relationship Id="rId1" Type="http://schemas.openxmlformats.org/officeDocument/2006/relationships/externalLinkPath" Target="file:///\\7336A688\2023%20Kap%2009%20Internationella%20l&#246;ner%20och%20arbetskraftskostnad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Tab 9.1"/>
      <sheetName val="Dia 9.1"/>
      <sheetName val="Dia 9.2"/>
      <sheetName val="Dia 9.3"/>
      <sheetName val="Dia 9.4"/>
      <sheetName val="Dia 9.5"/>
      <sheetName val="Tab 9.2"/>
      <sheetName val="Dia 9.6"/>
      <sheetName val="Dia 9.7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J36"/>
  <sheetViews>
    <sheetView zoomScaleNormal="100" workbookViewId="0"/>
  </sheetViews>
  <sheetFormatPr defaultRowHeight="15" x14ac:dyDescent="0.25"/>
  <cols>
    <col min="12" max="12" width="9.28515625" bestFit="1" customWidth="1"/>
  </cols>
  <sheetData>
    <row r="1" spans="1:10" x14ac:dyDescent="0.25">
      <c r="A1" t="s">
        <v>102</v>
      </c>
    </row>
    <row r="3" spans="1:10" x14ac:dyDescent="0.25">
      <c r="B3" t="s">
        <v>40</v>
      </c>
      <c r="G3" t="s">
        <v>0</v>
      </c>
    </row>
    <row r="4" spans="1:10" x14ac:dyDescent="0.25">
      <c r="B4">
        <v>2008</v>
      </c>
      <c r="C4">
        <v>2023</v>
      </c>
      <c r="D4">
        <v>2024</v>
      </c>
      <c r="E4">
        <v>2025</v>
      </c>
      <c r="G4">
        <v>2008</v>
      </c>
      <c r="H4">
        <v>2023</v>
      </c>
      <c r="I4">
        <v>2024</v>
      </c>
      <c r="J4">
        <v>2025</v>
      </c>
    </row>
    <row r="5" spans="1:10" x14ac:dyDescent="0.25">
      <c r="A5" t="s">
        <v>1</v>
      </c>
      <c r="B5">
        <v>230</v>
      </c>
      <c r="C5">
        <v>415</v>
      </c>
      <c r="D5">
        <v>430</v>
      </c>
      <c r="E5">
        <v>423</v>
      </c>
      <c r="G5">
        <v>316</v>
      </c>
      <c r="H5">
        <v>538</v>
      </c>
      <c r="I5">
        <v>558</v>
      </c>
      <c r="J5">
        <v>549</v>
      </c>
    </row>
    <row r="6" spans="1:10" x14ac:dyDescent="0.25">
      <c r="A6" t="s">
        <v>2</v>
      </c>
      <c r="B6" s="10">
        <v>20</v>
      </c>
      <c r="C6">
        <v>93</v>
      </c>
      <c r="D6">
        <v>106</v>
      </c>
      <c r="E6">
        <v>115</v>
      </c>
      <c r="G6">
        <v>25</v>
      </c>
      <c r="H6">
        <v>106</v>
      </c>
      <c r="I6">
        <v>121</v>
      </c>
      <c r="J6">
        <v>132</v>
      </c>
    </row>
    <row r="7" spans="1:10" x14ac:dyDescent="0.25">
      <c r="A7" t="s">
        <v>3</v>
      </c>
      <c r="B7" s="10">
        <v>135</v>
      </c>
      <c r="C7">
        <v>186</v>
      </c>
      <c r="D7">
        <v>195</v>
      </c>
      <c r="E7">
        <v>195</v>
      </c>
      <c r="G7">
        <v>160</v>
      </c>
      <c r="H7">
        <v>230</v>
      </c>
      <c r="I7">
        <v>240</v>
      </c>
      <c r="J7">
        <v>242</v>
      </c>
    </row>
    <row r="8" spans="1:10" x14ac:dyDescent="0.25">
      <c r="A8" t="s">
        <v>4</v>
      </c>
      <c r="B8" s="10">
        <v>292</v>
      </c>
      <c r="C8">
        <v>480</v>
      </c>
      <c r="D8">
        <v>496</v>
      </c>
      <c r="E8">
        <v>497</v>
      </c>
      <c r="G8">
        <v>332</v>
      </c>
      <c r="H8">
        <v>550</v>
      </c>
      <c r="I8">
        <v>569</v>
      </c>
      <c r="J8">
        <v>573</v>
      </c>
    </row>
    <row r="9" spans="1:10" x14ac:dyDescent="0.25">
      <c r="A9" t="s">
        <v>5</v>
      </c>
      <c r="B9" s="10">
        <v>55</v>
      </c>
      <c r="C9">
        <v>155</v>
      </c>
      <c r="D9">
        <v>168</v>
      </c>
      <c r="E9">
        <v>174</v>
      </c>
      <c r="G9">
        <v>75</v>
      </c>
      <c r="H9">
        <v>209</v>
      </c>
      <c r="I9">
        <v>225</v>
      </c>
      <c r="J9">
        <v>234</v>
      </c>
    </row>
    <row r="10" spans="1:10" x14ac:dyDescent="0.25">
      <c r="A10" t="s">
        <v>6</v>
      </c>
      <c r="B10" s="10">
        <v>201</v>
      </c>
      <c r="C10">
        <v>349</v>
      </c>
      <c r="D10">
        <v>359</v>
      </c>
      <c r="E10">
        <v>361</v>
      </c>
      <c r="G10">
        <v>260</v>
      </c>
      <c r="H10">
        <v>424</v>
      </c>
      <c r="I10">
        <v>435</v>
      </c>
      <c r="J10">
        <v>435</v>
      </c>
    </row>
    <row r="11" spans="1:10" x14ac:dyDescent="0.25">
      <c r="A11" t="s">
        <v>7</v>
      </c>
      <c r="B11" s="10">
        <v>200</v>
      </c>
      <c r="C11">
        <v>328</v>
      </c>
      <c r="D11">
        <v>338</v>
      </c>
      <c r="E11">
        <v>334</v>
      </c>
      <c r="G11">
        <v>300</v>
      </c>
      <c r="H11">
        <v>482</v>
      </c>
      <c r="I11">
        <v>499</v>
      </c>
      <c r="J11">
        <v>493</v>
      </c>
    </row>
    <row r="12" spans="1:10" x14ac:dyDescent="0.25">
      <c r="A12" t="s">
        <v>8</v>
      </c>
      <c r="B12" s="10">
        <v>129</v>
      </c>
      <c r="C12">
        <v>144</v>
      </c>
      <c r="D12">
        <v>151</v>
      </c>
      <c r="E12">
        <v>158</v>
      </c>
      <c r="G12">
        <v>160</v>
      </c>
      <c r="H12">
        <v>179</v>
      </c>
      <c r="I12">
        <v>189</v>
      </c>
      <c r="J12">
        <v>198</v>
      </c>
    </row>
    <row r="13" spans="1:10" x14ac:dyDescent="0.25">
      <c r="A13" t="s">
        <v>9</v>
      </c>
      <c r="B13" s="10">
        <v>239</v>
      </c>
      <c r="C13">
        <v>381</v>
      </c>
      <c r="D13">
        <v>399</v>
      </c>
      <c r="E13">
        <v>408</v>
      </c>
      <c r="G13">
        <v>278</v>
      </c>
      <c r="H13">
        <v>460</v>
      </c>
      <c r="I13">
        <v>490</v>
      </c>
      <c r="J13">
        <v>491</v>
      </c>
    </row>
    <row r="14" spans="1:10" x14ac:dyDescent="0.25">
      <c r="A14" t="s">
        <v>10</v>
      </c>
      <c r="B14" s="10">
        <v>175</v>
      </c>
      <c r="C14">
        <v>246</v>
      </c>
      <c r="D14">
        <v>255</v>
      </c>
      <c r="E14">
        <v>255</v>
      </c>
      <c r="G14">
        <v>242</v>
      </c>
      <c r="H14">
        <v>341</v>
      </c>
      <c r="I14">
        <v>353</v>
      </c>
      <c r="J14">
        <v>355</v>
      </c>
    </row>
    <row r="15" spans="1:10" x14ac:dyDescent="0.25">
      <c r="A15" t="s">
        <v>11</v>
      </c>
      <c r="B15" s="10">
        <v>75</v>
      </c>
      <c r="C15">
        <v>145</v>
      </c>
      <c r="D15">
        <v>168</v>
      </c>
      <c r="E15">
        <v>180</v>
      </c>
      <c r="G15">
        <v>88</v>
      </c>
      <c r="H15">
        <v>165</v>
      </c>
      <c r="I15">
        <v>191</v>
      </c>
      <c r="J15">
        <v>204</v>
      </c>
    </row>
    <row r="16" spans="1:10" x14ac:dyDescent="0.25">
      <c r="A16" t="s">
        <v>12</v>
      </c>
      <c r="B16" s="10">
        <v>46</v>
      </c>
      <c r="C16">
        <v>122</v>
      </c>
      <c r="D16">
        <v>137</v>
      </c>
      <c r="E16">
        <v>143</v>
      </c>
      <c r="G16">
        <v>58</v>
      </c>
      <c r="H16">
        <v>154</v>
      </c>
      <c r="I16">
        <v>173</v>
      </c>
      <c r="J16">
        <v>181</v>
      </c>
    </row>
    <row r="17" spans="1:10" x14ac:dyDescent="0.25">
      <c r="A17" t="s">
        <v>13</v>
      </c>
      <c r="B17" s="10">
        <v>41</v>
      </c>
      <c r="C17">
        <v>160</v>
      </c>
      <c r="D17">
        <v>178</v>
      </c>
      <c r="E17">
        <v>188</v>
      </c>
      <c r="G17">
        <v>57</v>
      </c>
      <c r="H17">
        <v>168</v>
      </c>
      <c r="I17">
        <v>187</v>
      </c>
      <c r="J17">
        <v>198</v>
      </c>
    </row>
    <row r="18" spans="1:10" x14ac:dyDescent="0.25">
      <c r="A18" t="s">
        <v>14</v>
      </c>
      <c r="B18" s="10">
        <v>256</v>
      </c>
      <c r="C18">
        <v>540</v>
      </c>
      <c r="D18">
        <v>563</v>
      </c>
      <c r="E18">
        <v>551</v>
      </c>
      <c r="G18">
        <v>298</v>
      </c>
      <c r="H18">
        <v>616</v>
      </c>
      <c r="I18">
        <v>643</v>
      </c>
      <c r="J18">
        <v>629</v>
      </c>
    </row>
    <row r="19" spans="1:10" x14ac:dyDescent="0.25">
      <c r="A19" t="s">
        <v>15</v>
      </c>
      <c r="B19" s="10">
        <v>101</v>
      </c>
      <c r="C19">
        <v>195</v>
      </c>
      <c r="D19">
        <v>201</v>
      </c>
      <c r="E19">
        <v>203</v>
      </c>
      <c r="G19">
        <v>110</v>
      </c>
      <c r="H19">
        <v>208</v>
      </c>
      <c r="I19">
        <v>215</v>
      </c>
      <c r="J19">
        <v>216</v>
      </c>
    </row>
    <row r="20" spans="1:10" x14ac:dyDescent="0.25">
      <c r="A20" t="s">
        <v>16</v>
      </c>
      <c r="B20" s="10">
        <v>220</v>
      </c>
      <c r="C20">
        <v>377</v>
      </c>
      <c r="D20">
        <v>400</v>
      </c>
      <c r="E20">
        <v>400</v>
      </c>
      <c r="G20">
        <v>286</v>
      </c>
      <c r="H20">
        <v>495</v>
      </c>
      <c r="I20">
        <v>525</v>
      </c>
      <c r="J20">
        <v>528</v>
      </c>
    </row>
    <row r="21" spans="1:10" x14ac:dyDescent="0.25">
      <c r="A21" t="s">
        <v>44</v>
      </c>
      <c r="B21" s="10" t="s">
        <v>45</v>
      </c>
      <c r="C21">
        <v>477</v>
      </c>
      <c r="D21">
        <v>503</v>
      </c>
      <c r="E21">
        <v>511</v>
      </c>
      <c r="G21" s="11" t="s">
        <v>45</v>
      </c>
      <c r="H21">
        <v>593</v>
      </c>
      <c r="I21">
        <v>632</v>
      </c>
      <c r="J21">
        <v>633</v>
      </c>
    </row>
    <row r="22" spans="1:10" x14ac:dyDescent="0.25">
      <c r="A22" t="s">
        <v>17</v>
      </c>
      <c r="B22" s="10">
        <v>60</v>
      </c>
      <c r="C22">
        <v>136</v>
      </c>
      <c r="D22">
        <v>154</v>
      </c>
      <c r="E22">
        <v>174</v>
      </c>
      <c r="G22">
        <v>73</v>
      </c>
      <c r="H22">
        <v>166</v>
      </c>
      <c r="I22">
        <v>187</v>
      </c>
      <c r="J22">
        <v>212</v>
      </c>
    </row>
    <row r="23" spans="1:10" x14ac:dyDescent="0.25">
      <c r="A23" t="s">
        <v>18</v>
      </c>
      <c r="B23" s="10">
        <v>95</v>
      </c>
      <c r="C23">
        <v>157</v>
      </c>
      <c r="D23">
        <v>168</v>
      </c>
      <c r="E23">
        <v>173</v>
      </c>
      <c r="G23">
        <v>117</v>
      </c>
      <c r="H23">
        <v>194</v>
      </c>
      <c r="I23">
        <v>208</v>
      </c>
      <c r="J23">
        <v>214</v>
      </c>
    </row>
    <row r="24" spans="1:10" x14ac:dyDescent="0.25">
      <c r="A24" t="s">
        <v>19</v>
      </c>
      <c r="B24" s="10">
        <v>31</v>
      </c>
      <c r="C24">
        <v>119</v>
      </c>
      <c r="D24">
        <v>138</v>
      </c>
      <c r="E24">
        <v>146</v>
      </c>
      <c r="G24">
        <v>40</v>
      </c>
      <c r="H24">
        <v>126</v>
      </c>
      <c r="I24">
        <v>146</v>
      </c>
      <c r="J24">
        <v>155</v>
      </c>
    </row>
    <row r="25" spans="1:10" x14ac:dyDescent="0.25">
      <c r="A25" t="s">
        <v>20</v>
      </c>
      <c r="B25" s="10">
        <v>365</v>
      </c>
      <c r="C25">
        <v>554</v>
      </c>
      <c r="D25">
        <v>561</v>
      </c>
      <c r="E25">
        <v>552</v>
      </c>
      <c r="G25">
        <v>462</v>
      </c>
      <c r="H25">
        <v>695</v>
      </c>
      <c r="I25">
        <v>704</v>
      </c>
      <c r="J25">
        <v>692</v>
      </c>
    </row>
    <row r="26" spans="1:10" x14ac:dyDescent="0.25">
      <c r="A26" t="s">
        <v>21</v>
      </c>
      <c r="B26" s="10">
        <v>52</v>
      </c>
      <c r="C26">
        <v>143</v>
      </c>
      <c r="D26">
        <v>155</v>
      </c>
      <c r="E26">
        <v>157</v>
      </c>
      <c r="G26">
        <v>70</v>
      </c>
      <c r="H26">
        <v>197</v>
      </c>
      <c r="I26">
        <v>215</v>
      </c>
      <c r="J26">
        <v>219</v>
      </c>
    </row>
    <row r="27" spans="1:10" x14ac:dyDescent="0.25">
      <c r="A27" t="s">
        <v>22</v>
      </c>
      <c r="B27" s="10">
        <v>111</v>
      </c>
      <c r="C27">
        <v>250</v>
      </c>
      <c r="D27">
        <v>270</v>
      </c>
      <c r="E27">
        <v>275</v>
      </c>
      <c r="G27">
        <v>134</v>
      </c>
      <c r="H27">
        <v>292</v>
      </c>
      <c r="I27">
        <v>314</v>
      </c>
      <c r="J27">
        <v>320</v>
      </c>
    </row>
    <row r="28" spans="1:10" x14ac:dyDescent="0.25">
      <c r="A28" t="s">
        <v>23</v>
      </c>
      <c r="B28" s="10">
        <v>138</v>
      </c>
      <c r="C28">
        <v>208</v>
      </c>
      <c r="D28">
        <v>217</v>
      </c>
      <c r="E28">
        <v>216</v>
      </c>
      <c r="G28">
        <v>186</v>
      </c>
      <c r="H28">
        <v>281</v>
      </c>
      <c r="I28">
        <v>295</v>
      </c>
      <c r="J28">
        <v>292</v>
      </c>
    </row>
    <row r="29" spans="1:10" x14ac:dyDescent="0.25">
      <c r="A29" t="s">
        <v>24</v>
      </c>
      <c r="B29" s="10">
        <v>170</v>
      </c>
      <c r="C29">
        <v>308</v>
      </c>
      <c r="D29">
        <v>327</v>
      </c>
      <c r="E29">
        <v>332</v>
      </c>
      <c r="G29">
        <v>201</v>
      </c>
      <c r="H29">
        <v>375</v>
      </c>
      <c r="I29">
        <v>398</v>
      </c>
      <c r="J29">
        <v>405</v>
      </c>
    </row>
    <row r="30" spans="1:10" x14ac:dyDescent="0.25">
      <c r="A30" t="s">
        <v>25</v>
      </c>
      <c r="B30" s="10">
        <v>204</v>
      </c>
      <c r="C30">
        <v>301</v>
      </c>
      <c r="D30">
        <v>313</v>
      </c>
      <c r="E30">
        <v>322</v>
      </c>
      <c r="G30">
        <v>304</v>
      </c>
      <c r="H30">
        <v>445</v>
      </c>
      <c r="I30">
        <v>462</v>
      </c>
      <c r="J30">
        <v>476</v>
      </c>
    </row>
    <row r="31" spans="1:10" x14ac:dyDescent="0.25">
      <c r="A31" t="s">
        <v>26</v>
      </c>
      <c r="B31" s="10">
        <v>65</v>
      </c>
      <c r="C31">
        <v>155</v>
      </c>
      <c r="D31">
        <v>165</v>
      </c>
      <c r="E31">
        <v>162</v>
      </c>
      <c r="G31">
        <v>88</v>
      </c>
      <c r="H31">
        <v>206</v>
      </c>
      <c r="I31">
        <v>218</v>
      </c>
      <c r="J31">
        <v>216</v>
      </c>
    </row>
    <row r="32" spans="1:10" x14ac:dyDescent="0.25">
      <c r="A32" t="s">
        <v>27</v>
      </c>
      <c r="B32" s="10">
        <v>209</v>
      </c>
      <c r="C32">
        <v>361</v>
      </c>
      <c r="D32">
        <v>379</v>
      </c>
      <c r="E32">
        <v>383</v>
      </c>
      <c r="G32">
        <v>268</v>
      </c>
      <c r="H32">
        <v>472</v>
      </c>
      <c r="I32">
        <v>495</v>
      </c>
      <c r="J32">
        <v>498</v>
      </c>
    </row>
    <row r="33" spans="1:10" x14ac:dyDescent="0.25">
      <c r="A33" t="s">
        <v>28</v>
      </c>
      <c r="B33" s="10">
        <v>53</v>
      </c>
      <c r="C33">
        <v>126</v>
      </c>
      <c r="D33">
        <v>144</v>
      </c>
      <c r="E33">
        <v>148</v>
      </c>
      <c r="G33">
        <v>75</v>
      </c>
      <c r="H33">
        <v>146</v>
      </c>
      <c r="I33">
        <v>167</v>
      </c>
      <c r="J33">
        <v>172</v>
      </c>
    </row>
    <row r="34" spans="1:10" x14ac:dyDescent="0.25">
      <c r="A34" t="s">
        <v>29</v>
      </c>
      <c r="B34" s="10">
        <v>188</v>
      </c>
      <c r="C34">
        <v>343</v>
      </c>
      <c r="D34">
        <v>373</v>
      </c>
      <c r="E34">
        <v>371</v>
      </c>
      <c r="G34">
        <v>254</v>
      </c>
      <c r="H34">
        <v>468</v>
      </c>
      <c r="I34">
        <v>510</v>
      </c>
      <c r="J34">
        <v>511</v>
      </c>
    </row>
    <row r="36" spans="1:10" x14ac:dyDescent="0.25">
      <c r="A36" t="s">
        <v>48</v>
      </c>
    </row>
  </sheetData>
  <printOptions gridLines="1"/>
  <pageMargins left="0.70866141732283472" right="0.70866141732283472" top="0.74803149606299213" bottom="0.74803149606299213" header="0.31496062992125984" footer="0.31496062992125984"/>
  <pageSetup paperSize="9" scale="96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B050"/>
  </sheetPr>
  <dimension ref="A1:B36"/>
  <sheetViews>
    <sheetView tabSelected="1" zoomScaleNormal="100" workbookViewId="0">
      <selection activeCell="D5" sqref="D5"/>
    </sheetView>
  </sheetViews>
  <sheetFormatPr defaultRowHeight="15" x14ac:dyDescent="0.25"/>
  <cols>
    <col min="1" max="1" width="42.85546875" bestFit="1" customWidth="1"/>
    <col min="4" max="4" width="18.42578125" customWidth="1"/>
    <col min="5" max="5" width="20.5703125" bestFit="1" customWidth="1"/>
    <col min="14" max="14" width="22" bestFit="1" customWidth="1"/>
    <col min="15" max="15" width="22" customWidth="1"/>
  </cols>
  <sheetData>
    <row r="1" spans="1:2" x14ac:dyDescent="0.25">
      <c r="A1" t="s">
        <v>51</v>
      </c>
    </row>
    <row r="3" spans="1:2" x14ac:dyDescent="0.25">
      <c r="A3" t="s">
        <v>91</v>
      </c>
      <c r="B3" s="3">
        <v>2.2140221402</v>
      </c>
    </row>
    <row r="4" spans="1:2" x14ac:dyDescent="0.25">
      <c r="A4" t="s">
        <v>83</v>
      </c>
      <c r="B4" s="3">
        <v>2.3047013977000002</v>
      </c>
    </row>
    <row r="5" spans="1:2" x14ac:dyDescent="0.25">
      <c r="A5" t="s">
        <v>76</v>
      </c>
      <c r="B5" s="3">
        <v>2.3712229050999998</v>
      </c>
    </row>
    <row r="6" spans="1:2" x14ac:dyDescent="0.25">
      <c r="A6" t="s">
        <v>85</v>
      </c>
      <c r="B6" s="3">
        <v>2.3983722986</v>
      </c>
    </row>
    <row r="7" spans="1:2" x14ac:dyDescent="0.25">
      <c r="A7" t="s">
        <v>89</v>
      </c>
      <c r="B7" s="3">
        <v>2.4118106894000002</v>
      </c>
    </row>
    <row r="8" spans="1:2" x14ac:dyDescent="0.25">
      <c r="A8" t="s">
        <v>82</v>
      </c>
      <c r="B8" s="3">
        <v>2.4329592862</v>
      </c>
    </row>
    <row r="9" spans="1:2" x14ac:dyDescent="0.25">
      <c r="A9" t="s">
        <v>60</v>
      </c>
      <c r="B9" s="3">
        <v>2.4336437717999999</v>
      </c>
    </row>
    <row r="10" spans="1:2" x14ac:dyDescent="0.25">
      <c r="A10" t="s">
        <v>72</v>
      </c>
      <c r="B10" s="3">
        <v>2.4364596020999998</v>
      </c>
    </row>
    <row r="11" spans="1:2" x14ac:dyDescent="0.25">
      <c r="A11" t="s">
        <v>70</v>
      </c>
      <c r="B11" s="3">
        <v>2.6130730296000002</v>
      </c>
    </row>
    <row r="12" spans="1:2" x14ac:dyDescent="0.25">
      <c r="A12" t="s">
        <v>67</v>
      </c>
      <c r="B12" s="3">
        <v>2.6661376434999999</v>
      </c>
    </row>
    <row r="13" spans="1:2" x14ac:dyDescent="0.25">
      <c r="A13" t="s">
        <v>58</v>
      </c>
      <c r="B13" s="3">
        <v>2.7698263234999998</v>
      </c>
    </row>
    <row r="14" spans="1:2" x14ac:dyDescent="0.25">
      <c r="A14" t="s">
        <v>73</v>
      </c>
      <c r="B14" s="3">
        <v>2.7806351367</v>
      </c>
    </row>
    <row r="15" spans="1:2" x14ac:dyDescent="0.25">
      <c r="A15" t="s">
        <v>74</v>
      </c>
      <c r="B15" s="3">
        <v>2.8028125429999999</v>
      </c>
    </row>
    <row r="16" spans="1:2" x14ac:dyDescent="0.25">
      <c r="A16" t="s">
        <v>93</v>
      </c>
      <c r="B16" s="3">
        <v>2.8888077333000002</v>
      </c>
    </row>
    <row r="17" spans="1:2" x14ac:dyDescent="0.25">
      <c r="A17" t="s">
        <v>90</v>
      </c>
      <c r="B17" s="3">
        <v>2.945310831</v>
      </c>
    </row>
    <row r="18" spans="1:2" x14ac:dyDescent="0.25">
      <c r="A18" t="s">
        <v>94</v>
      </c>
      <c r="B18" s="3">
        <v>3.0259071884000002</v>
      </c>
    </row>
    <row r="19" spans="1:2" x14ac:dyDescent="0.25">
      <c r="A19" t="s">
        <v>88</v>
      </c>
      <c r="B19" s="3">
        <v>3.0489743487999998</v>
      </c>
    </row>
    <row r="20" spans="1:2" x14ac:dyDescent="0.25">
      <c r="A20" t="s">
        <v>87</v>
      </c>
      <c r="B20" s="3">
        <v>3.1416407922</v>
      </c>
    </row>
    <row r="21" spans="1:2" x14ac:dyDescent="0.25">
      <c r="A21" t="s">
        <v>79</v>
      </c>
      <c r="B21" s="3">
        <v>3.2405601769999999</v>
      </c>
    </row>
    <row r="22" spans="1:2" x14ac:dyDescent="0.25">
      <c r="A22" t="s">
        <v>81</v>
      </c>
      <c r="B22" s="3">
        <v>3.3554250466000002</v>
      </c>
    </row>
    <row r="23" spans="1:2" x14ac:dyDescent="0.25">
      <c r="A23" t="s">
        <v>52</v>
      </c>
      <c r="B23" s="3">
        <v>3.36</v>
      </c>
    </row>
    <row r="24" spans="1:2" x14ac:dyDescent="0.25">
      <c r="A24" t="s">
        <v>75</v>
      </c>
      <c r="B24" s="3">
        <v>3.3767671179000001</v>
      </c>
    </row>
    <row r="25" spans="1:2" x14ac:dyDescent="0.25">
      <c r="A25" t="s">
        <v>71</v>
      </c>
      <c r="B25" s="3">
        <v>3.4198966033999998</v>
      </c>
    </row>
    <row r="26" spans="1:2" x14ac:dyDescent="0.25">
      <c r="A26" t="s">
        <v>84</v>
      </c>
      <c r="B26" s="3">
        <v>3.5153488371999999</v>
      </c>
    </row>
    <row r="27" spans="1:2" x14ac:dyDescent="0.25">
      <c r="A27" t="s">
        <v>80</v>
      </c>
      <c r="B27" s="3">
        <v>3.6622443110999998</v>
      </c>
    </row>
    <row r="28" spans="1:2" x14ac:dyDescent="0.25">
      <c r="A28" t="s">
        <v>59</v>
      </c>
      <c r="B28" s="3">
        <v>3.6761565836000001</v>
      </c>
    </row>
    <row r="29" spans="1:2" x14ac:dyDescent="0.25">
      <c r="A29" t="s">
        <v>86</v>
      </c>
      <c r="B29" s="3">
        <v>3.7212054287999998</v>
      </c>
    </row>
    <row r="30" spans="1:2" x14ac:dyDescent="0.25">
      <c r="A30" t="s">
        <v>69</v>
      </c>
      <c r="B30" s="3">
        <v>3.7890543547000002</v>
      </c>
    </row>
    <row r="31" spans="1:2" x14ac:dyDescent="0.25">
      <c r="A31" t="s">
        <v>68</v>
      </c>
      <c r="B31" s="3">
        <v>3.8157662924000002</v>
      </c>
    </row>
    <row r="32" spans="1:2" x14ac:dyDescent="0.25">
      <c r="A32" t="s">
        <v>78</v>
      </c>
      <c r="B32" s="3">
        <v>4.1953113858000002</v>
      </c>
    </row>
    <row r="33" spans="1:2" x14ac:dyDescent="0.25">
      <c r="A33" t="s">
        <v>77</v>
      </c>
      <c r="B33" s="3">
        <v>4.5306056884999997</v>
      </c>
    </row>
    <row r="34" spans="1:2" x14ac:dyDescent="0.25">
      <c r="A34" t="s">
        <v>92</v>
      </c>
      <c r="B34" s="3">
        <v>6.4835682727000004</v>
      </c>
    </row>
    <row r="36" spans="1:2" x14ac:dyDescent="0.25">
      <c r="A36" t="s">
        <v>61</v>
      </c>
    </row>
  </sheetData>
  <sortState xmlns:xlrd2="http://schemas.microsoft.com/office/spreadsheetml/2017/richdata2" ref="A3:B34">
    <sortCondition ref="B3:B34"/>
  </sortState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1:Q56"/>
  <sheetViews>
    <sheetView zoomScaleNormal="100" workbookViewId="0">
      <selection activeCell="A2" sqref="A2"/>
    </sheetView>
  </sheetViews>
  <sheetFormatPr defaultRowHeight="15" x14ac:dyDescent="0.25"/>
  <sheetData>
    <row r="1" spans="1:14" x14ac:dyDescent="0.25">
      <c r="A1" t="s">
        <v>103</v>
      </c>
    </row>
    <row r="3" spans="1:14" x14ac:dyDescent="0.25">
      <c r="B3" t="s">
        <v>40</v>
      </c>
      <c r="C3" t="s">
        <v>46</v>
      </c>
      <c r="D3" t="s">
        <v>0</v>
      </c>
      <c r="L3" t="s">
        <v>40</v>
      </c>
      <c r="M3" t="s">
        <v>46</v>
      </c>
      <c r="N3" t="s">
        <v>0</v>
      </c>
    </row>
    <row r="4" spans="1:14" x14ac:dyDescent="0.25">
      <c r="A4" t="s">
        <v>20</v>
      </c>
      <c r="B4">
        <v>552</v>
      </c>
      <c r="C4">
        <v>140</v>
      </c>
      <c r="D4" s="10">
        <v>692</v>
      </c>
      <c r="K4" t="s">
        <v>2</v>
      </c>
      <c r="L4">
        <v>115</v>
      </c>
      <c r="M4">
        <v>17</v>
      </c>
      <c r="N4" s="10">
        <v>132</v>
      </c>
    </row>
    <row r="5" spans="1:14" x14ac:dyDescent="0.25">
      <c r="A5" t="s">
        <v>44</v>
      </c>
      <c r="B5">
        <v>511</v>
      </c>
      <c r="C5">
        <v>122</v>
      </c>
      <c r="D5" s="10">
        <v>633</v>
      </c>
      <c r="K5" t="s">
        <v>19</v>
      </c>
      <c r="L5">
        <v>146</v>
      </c>
      <c r="M5">
        <v>9</v>
      </c>
      <c r="N5" s="10">
        <v>155</v>
      </c>
    </row>
    <row r="6" spans="1:14" x14ac:dyDescent="0.25">
      <c r="A6" t="s">
        <v>14</v>
      </c>
      <c r="B6">
        <v>551</v>
      </c>
      <c r="C6">
        <v>78</v>
      </c>
      <c r="D6" s="10">
        <v>629</v>
      </c>
      <c r="K6" t="s">
        <v>28</v>
      </c>
      <c r="L6">
        <v>148</v>
      </c>
      <c r="M6">
        <v>24</v>
      </c>
      <c r="N6" s="10">
        <v>172</v>
      </c>
    </row>
    <row r="7" spans="1:14" x14ac:dyDescent="0.25">
      <c r="A7" t="s">
        <v>4</v>
      </c>
      <c r="B7">
        <v>497</v>
      </c>
      <c r="C7">
        <v>76</v>
      </c>
      <c r="D7" s="10">
        <v>573</v>
      </c>
      <c r="K7" t="s">
        <v>12</v>
      </c>
      <c r="L7">
        <v>143</v>
      </c>
      <c r="M7">
        <v>38</v>
      </c>
      <c r="N7" s="10">
        <v>181</v>
      </c>
    </row>
    <row r="8" spans="1:14" x14ac:dyDescent="0.25">
      <c r="A8" t="s">
        <v>1</v>
      </c>
      <c r="B8">
        <v>423</v>
      </c>
      <c r="C8">
        <v>126</v>
      </c>
      <c r="D8" s="10">
        <v>549</v>
      </c>
      <c r="K8" t="s">
        <v>8</v>
      </c>
      <c r="L8">
        <v>158</v>
      </c>
      <c r="M8">
        <v>40</v>
      </c>
      <c r="N8" s="10">
        <v>198</v>
      </c>
    </row>
    <row r="9" spans="1:14" x14ac:dyDescent="0.25">
      <c r="A9" t="s">
        <v>16</v>
      </c>
      <c r="B9">
        <v>400</v>
      </c>
      <c r="C9">
        <v>128</v>
      </c>
      <c r="D9" s="10">
        <v>528</v>
      </c>
      <c r="K9" t="s">
        <v>13</v>
      </c>
      <c r="L9">
        <v>188</v>
      </c>
      <c r="M9">
        <v>10</v>
      </c>
      <c r="N9" s="10">
        <v>198</v>
      </c>
    </row>
    <row r="10" spans="1:14" x14ac:dyDescent="0.25">
      <c r="A10" t="s">
        <v>29</v>
      </c>
      <c r="B10">
        <v>371</v>
      </c>
      <c r="C10">
        <v>140</v>
      </c>
      <c r="D10" s="10">
        <v>511</v>
      </c>
      <c r="K10" t="s">
        <v>11</v>
      </c>
      <c r="L10">
        <v>180</v>
      </c>
      <c r="M10">
        <v>24</v>
      </c>
      <c r="N10" s="10">
        <v>204</v>
      </c>
    </row>
    <row r="11" spans="1:14" x14ac:dyDescent="0.25">
      <c r="A11" t="s">
        <v>27</v>
      </c>
      <c r="B11">
        <v>383</v>
      </c>
      <c r="C11">
        <v>115</v>
      </c>
      <c r="D11" s="10">
        <v>498</v>
      </c>
      <c r="K11" t="s">
        <v>17</v>
      </c>
      <c r="L11">
        <v>174</v>
      </c>
      <c r="M11">
        <v>38</v>
      </c>
      <c r="N11" s="10">
        <v>212</v>
      </c>
    </row>
    <row r="12" spans="1:14" x14ac:dyDescent="0.25">
      <c r="A12" t="s">
        <v>7</v>
      </c>
      <c r="B12">
        <v>334</v>
      </c>
      <c r="C12">
        <v>159</v>
      </c>
      <c r="D12" s="10">
        <v>493</v>
      </c>
      <c r="K12" t="s">
        <v>18</v>
      </c>
      <c r="L12">
        <v>173</v>
      </c>
      <c r="M12">
        <v>41</v>
      </c>
      <c r="N12" s="10">
        <v>214</v>
      </c>
    </row>
    <row r="13" spans="1:14" x14ac:dyDescent="0.25">
      <c r="A13" t="s">
        <v>9</v>
      </c>
      <c r="B13">
        <v>408</v>
      </c>
      <c r="C13">
        <v>83</v>
      </c>
      <c r="D13" s="10">
        <v>491</v>
      </c>
      <c r="K13" t="s">
        <v>15</v>
      </c>
      <c r="L13">
        <v>203</v>
      </c>
      <c r="M13">
        <v>13</v>
      </c>
      <c r="N13" s="10">
        <v>216</v>
      </c>
    </row>
    <row r="14" spans="1:14" x14ac:dyDescent="0.25">
      <c r="A14" t="s">
        <v>25</v>
      </c>
      <c r="B14">
        <v>322</v>
      </c>
      <c r="C14">
        <v>154</v>
      </c>
      <c r="D14" s="10">
        <v>476</v>
      </c>
      <c r="K14" t="s">
        <v>26</v>
      </c>
      <c r="L14">
        <v>162</v>
      </c>
      <c r="M14">
        <v>54</v>
      </c>
      <c r="N14" s="10">
        <v>216</v>
      </c>
    </row>
    <row r="15" spans="1:14" x14ac:dyDescent="0.25">
      <c r="A15" t="s">
        <v>6</v>
      </c>
      <c r="B15">
        <v>361</v>
      </c>
      <c r="C15">
        <v>74</v>
      </c>
      <c r="D15" s="10">
        <v>435</v>
      </c>
      <c r="K15" t="s">
        <v>21</v>
      </c>
      <c r="L15">
        <v>157</v>
      </c>
      <c r="M15">
        <v>62</v>
      </c>
      <c r="N15" s="10">
        <v>219</v>
      </c>
    </row>
    <row r="16" spans="1:14" x14ac:dyDescent="0.25">
      <c r="A16" t="s">
        <v>24</v>
      </c>
      <c r="B16">
        <v>332</v>
      </c>
      <c r="C16">
        <v>73</v>
      </c>
      <c r="D16" s="10">
        <v>405</v>
      </c>
      <c r="K16" t="s">
        <v>5</v>
      </c>
      <c r="L16">
        <v>174</v>
      </c>
      <c r="M16">
        <v>60</v>
      </c>
      <c r="N16" s="10">
        <v>234</v>
      </c>
    </row>
    <row r="17" spans="1:14" x14ac:dyDescent="0.25">
      <c r="A17" t="s">
        <v>10</v>
      </c>
      <c r="B17">
        <v>255</v>
      </c>
      <c r="C17">
        <v>100</v>
      </c>
      <c r="D17" s="10">
        <v>355</v>
      </c>
      <c r="K17" t="s">
        <v>3</v>
      </c>
      <c r="L17">
        <v>195</v>
      </c>
      <c r="M17">
        <v>47</v>
      </c>
      <c r="N17" s="10">
        <v>242</v>
      </c>
    </row>
    <row r="18" spans="1:14" x14ac:dyDescent="0.25">
      <c r="A18" t="s">
        <v>22</v>
      </c>
      <c r="B18">
        <v>275</v>
      </c>
      <c r="C18">
        <v>45</v>
      </c>
      <c r="D18" s="10">
        <v>320</v>
      </c>
      <c r="K18" t="s">
        <v>23</v>
      </c>
      <c r="L18">
        <v>216</v>
      </c>
      <c r="M18">
        <v>76</v>
      </c>
      <c r="N18">
        <v>292</v>
      </c>
    </row>
    <row r="19" spans="1:14" x14ac:dyDescent="0.25">
      <c r="A19" t="s">
        <v>23</v>
      </c>
      <c r="B19">
        <v>216</v>
      </c>
      <c r="C19">
        <v>76</v>
      </c>
      <c r="D19">
        <v>292</v>
      </c>
      <c r="K19" t="s">
        <v>22</v>
      </c>
      <c r="L19">
        <v>275</v>
      </c>
      <c r="M19">
        <v>45</v>
      </c>
      <c r="N19" s="10">
        <v>320</v>
      </c>
    </row>
    <row r="20" spans="1:14" x14ac:dyDescent="0.25">
      <c r="A20" t="s">
        <v>3</v>
      </c>
      <c r="B20">
        <v>195</v>
      </c>
      <c r="C20">
        <v>47</v>
      </c>
      <c r="D20" s="10">
        <v>242</v>
      </c>
      <c r="K20" t="s">
        <v>10</v>
      </c>
      <c r="L20">
        <v>255</v>
      </c>
      <c r="M20">
        <v>100</v>
      </c>
      <c r="N20" s="10">
        <v>355</v>
      </c>
    </row>
    <row r="21" spans="1:14" x14ac:dyDescent="0.25">
      <c r="A21" t="s">
        <v>5</v>
      </c>
      <c r="B21">
        <v>174</v>
      </c>
      <c r="C21">
        <v>60</v>
      </c>
      <c r="D21" s="10">
        <v>234</v>
      </c>
      <c r="K21" t="s">
        <v>24</v>
      </c>
      <c r="L21">
        <v>332</v>
      </c>
      <c r="M21">
        <v>73</v>
      </c>
      <c r="N21" s="10">
        <v>405</v>
      </c>
    </row>
    <row r="22" spans="1:14" x14ac:dyDescent="0.25">
      <c r="A22" t="s">
        <v>21</v>
      </c>
      <c r="B22">
        <v>157</v>
      </c>
      <c r="C22">
        <v>62</v>
      </c>
      <c r="D22" s="10">
        <v>219</v>
      </c>
      <c r="K22" t="s">
        <v>6</v>
      </c>
      <c r="L22">
        <v>361</v>
      </c>
      <c r="M22">
        <v>74</v>
      </c>
      <c r="N22" s="10">
        <v>435</v>
      </c>
    </row>
    <row r="23" spans="1:14" x14ac:dyDescent="0.25">
      <c r="A23" t="s">
        <v>15</v>
      </c>
      <c r="B23">
        <v>203</v>
      </c>
      <c r="C23">
        <v>13</v>
      </c>
      <c r="D23" s="10">
        <v>216</v>
      </c>
      <c r="I23" s="7"/>
      <c r="K23" t="s">
        <v>25</v>
      </c>
      <c r="L23">
        <v>322</v>
      </c>
      <c r="M23">
        <v>154</v>
      </c>
      <c r="N23" s="10">
        <v>476</v>
      </c>
    </row>
    <row r="24" spans="1:14" x14ac:dyDescent="0.25">
      <c r="A24" t="s">
        <v>26</v>
      </c>
      <c r="B24">
        <v>162</v>
      </c>
      <c r="C24">
        <v>54</v>
      </c>
      <c r="D24" s="10">
        <v>216</v>
      </c>
      <c r="K24" t="s">
        <v>9</v>
      </c>
      <c r="L24">
        <v>408</v>
      </c>
      <c r="M24">
        <v>83</v>
      </c>
      <c r="N24" s="10">
        <v>491</v>
      </c>
    </row>
    <row r="25" spans="1:14" x14ac:dyDescent="0.25">
      <c r="A25" t="s">
        <v>18</v>
      </c>
      <c r="B25">
        <v>173</v>
      </c>
      <c r="C25">
        <v>41</v>
      </c>
      <c r="D25" s="10">
        <v>214</v>
      </c>
      <c r="K25" t="s">
        <v>7</v>
      </c>
      <c r="L25">
        <v>334</v>
      </c>
      <c r="M25">
        <v>159</v>
      </c>
      <c r="N25" s="10">
        <v>493</v>
      </c>
    </row>
    <row r="26" spans="1:14" x14ac:dyDescent="0.25">
      <c r="A26" t="s">
        <v>17</v>
      </c>
      <c r="B26">
        <v>174</v>
      </c>
      <c r="C26">
        <v>38</v>
      </c>
      <c r="D26" s="10">
        <v>212</v>
      </c>
      <c r="K26" t="s">
        <v>27</v>
      </c>
      <c r="L26">
        <v>383</v>
      </c>
      <c r="M26">
        <v>115</v>
      </c>
      <c r="N26" s="10">
        <v>498</v>
      </c>
    </row>
    <row r="27" spans="1:14" x14ac:dyDescent="0.25">
      <c r="A27" t="s">
        <v>11</v>
      </c>
      <c r="B27">
        <v>180</v>
      </c>
      <c r="C27">
        <v>24</v>
      </c>
      <c r="D27" s="10">
        <v>204</v>
      </c>
      <c r="K27" t="s">
        <v>29</v>
      </c>
      <c r="L27">
        <v>371</v>
      </c>
      <c r="M27">
        <v>140</v>
      </c>
      <c r="N27" s="10">
        <v>511</v>
      </c>
    </row>
    <row r="28" spans="1:14" x14ac:dyDescent="0.25">
      <c r="A28" t="s">
        <v>8</v>
      </c>
      <c r="B28">
        <v>158</v>
      </c>
      <c r="C28">
        <v>40</v>
      </c>
      <c r="D28" s="10">
        <v>198</v>
      </c>
      <c r="K28" t="s">
        <v>16</v>
      </c>
      <c r="L28">
        <v>400</v>
      </c>
      <c r="M28">
        <v>128</v>
      </c>
      <c r="N28" s="10">
        <v>528</v>
      </c>
    </row>
    <row r="29" spans="1:14" x14ac:dyDescent="0.25">
      <c r="A29" t="s">
        <v>13</v>
      </c>
      <c r="B29">
        <v>188</v>
      </c>
      <c r="C29">
        <v>10</v>
      </c>
      <c r="D29" s="10">
        <v>198</v>
      </c>
      <c r="K29" t="s">
        <v>1</v>
      </c>
      <c r="L29">
        <v>423</v>
      </c>
      <c r="M29">
        <v>126</v>
      </c>
      <c r="N29" s="10">
        <v>549</v>
      </c>
    </row>
    <row r="30" spans="1:14" x14ac:dyDescent="0.25">
      <c r="A30" t="s">
        <v>12</v>
      </c>
      <c r="B30">
        <v>143</v>
      </c>
      <c r="C30">
        <v>38</v>
      </c>
      <c r="D30" s="10">
        <v>181</v>
      </c>
      <c r="K30" t="s">
        <v>4</v>
      </c>
      <c r="L30">
        <v>497</v>
      </c>
      <c r="M30">
        <v>76</v>
      </c>
      <c r="N30" s="10">
        <v>573</v>
      </c>
    </row>
    <row r="31" spans="1:14" x14ac:dyDescent="0.25">
      <c r="A31" t="s">
        <v>28</v>
      </c>
      <c r="B31">
        <v>148</v>
      </c>
      <c r="C31">
        <v>24</v>
      </c>
      <c r="D31" s="10">
        <v>172</v>
      </c>
      <c r="K31" t="s">
        <v>14</v>
      </c>
      <c r="L31">
        <v>551</v>
      </c>
      <c r="M31">
        <v>78</v>
      </c>
      <c r="N31" s="10">
        <v>629</v>
      </c>
    </row>
    <row r="32" spans="1:14" x14ac:dyDescent="0.25">
      <c r="A32" t="s">
        <v>19</v>
      </c>
      <c r="B32">
        <v>146</v>
      </c>
      <c r="C32">
        <v>9</v>
      </c>
      <c r="D32" s="10">
        <v>155</v>
      </c>
      <c r="K32" t="s">
        <v>44</v>
      </c>
      <c r="L32">
        <v>511</v>
      </c>
      <c r="M32">
        <v>122</v>
      </c>
      <c r="N32" s="10">
        <v>633</v>
      </c>
    </row>
    <row r="33" spans="1:14" x14ac:dyDescent="0.25">
      <c r="A33" t="s">
        <v>2</v>
      </c>
      <c r="B33">
        <v>115</v>
      </c>
      <c r="C33">
        <v>17</v>
      </c>
      <c r="D33" s="10">
        <v>132</v>
      </c>
      <c r="K33" t="s">
        <v>20</v>
      </c>
      <c r="L33">
        <v>552</v>
      </c>
      <c r="M33">
        <v>140</v>
      </c>
      <c r="N33" s="10">
        <v>692</v>
      </c>
    </row>
    <row r="35" spans="1:14" x14ac:dyDescent="0.25">
      <c r="A35" t="s">
        <v>30</v>
      </c>
    </row>
    <row r="36" spans="1:14" x14ac:dyDescent="0.25">
      <c r="A36" t="s">
        <v>48</v>
      </c>
    </row>
    <row r="56" spans="17:17" x14ac:dyDescent="0.25">
      <c r="Q56" s="11"/>
    </row>
  </sheetData>
  <sortState xmlns:xlrd2="http://schemas.microsoft.com/office/spreadsheetml/2017/richdata2" ref="K4:N33">
    <sortCondition ref="N4:N33"/>
  </sortState>
  <conditionalFormatting sqref="E4:E33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1:N61"/>
  <sheetViews>
    <sheetView zoomScaleNormal="100" workbookViewId="0">
      <selection activeCell="A34" sqref="A34"/>
    </sheetView>
  </sheetViews>
  <sheetFormatPr defaultRowHeight="15" x14ac:dyDescent="0.25"/>
  <cols>
    <col min="1" max="1" width="18.7109375" customWidth="1"/>
    <col min="26" max="26" width="9.42578125" bestFit="1" customWidth="1"/>
  </cols>
  <sheetData>
    <row r="1" spans="1:9" x14ac:dyDescent="0.25">
      <c r="A1" t="s">
        <v>104</v>
      </c>
    </row>
    <row r="2" spans="1:9" x14ac:dyDescent="0.25">
      <c r="A2" s="4"/>
    </row>
    <row r="3" spans="1:9" x14ac:dyDescent="0.25">
      <c r="A3" t="s">
        <v>7</v>
      </c>
      <c r="B3" s="2">
        <v>0.3225152129817444</v>
      </c>
      <c r="C3" s="2"/>
      <c r="F3" s="6"/>
      <c r="I3" s="2"/>
    </row>
    <row r="4" spans="1:9" x14ac:dyDescent="0.25">
      <c r="A4" t="s">
        <v>25</v>
      </c>
      <c r="B4" s="2">
        <v>0.31818181818181818</v>
      </c>
      <c r="C4" s="2"/>
      <c r="F4" s="6"/>
      <c r="I4" s="2"/>
    </row>
    <row r="5" spans="1:9" x14ac:dyDescent="0.25">
      <c r="A5" t="s">
        <v>21</v>
      </c>
      <c r="B5" s="2">
        <v>0.28310502283105021</v>
      </c>
      <c r="C5" s="2"/>
      <c r="F5" s="6"/>
      <c r="G5" s="6"/>
      <c r="I5" s="2"/>
    </row>
    <row r="6" spans="1:9" x14ac:dyDescent="0.25">
      <c r="A6" t="s">
        <v>10</v>
      </c>
      <c r="B6" s="2">
        <v>0.28169014084507044</v>
      </c>
      <c r="C6" s="2"/>
      <c r="F6" s="6"/>
      <c r="G6" s="6"/>
      <c r="I6" s="2"/>
    </row>
    <row r="7" spans="1:9" x14ac:dyDescent="0.25">
      <c r="A7" t="s">
        <v>29</v>
      </c>
      <c r="B7" s="2">
        <v>0.27397260273972601</v>
      </c>
      <c r="C7" s="2"/>
      <c r="F7" s="6"/>
      <c r="G7" s="6"/>
      <c r="I7" s="2"/>
    </row>
    <row r="8" spans="1:9" x14ac:dyDescent="0.25">
      <c r="A8" t="s">
        <v>23</v>
      </c>
      <c r="B8" s="2">
        <v>0.26027397260273971</v>
      </c>
      <c r="C8" s="2"/>
      <c r="F8" s="6"/>
      <c r="G8" s="6"/>
      <c r="I8" s="2"/>
    </row>
    <row r="9" spans="1:9" x14ac:dyDescent="0.25">
      <c r="A9" t="s">
        <v>5</v>
      </c>
      <c r="B9" s="2">
        <v>0.25641025641025639</v>
      </c>
      <c r="C9" s="2"/>
      <c r="F9" s="6"/>
      <c r="G9" s="6"/>
      <c r="I9" s="2"/>
    </row>
    <row r="10" spans="1:9" x14ac:dyDescent="0.25">
      <c r="A10" t="s">
        <v>26</v>
      </c>
      <c r="B10" s="2">
        <v>0.25</v>
      </c>
      <c r="C10" s="2"/>
      <c r="F10" s="6"/>
      <c r="G10" s="6"/>
      <c r="I10" s="2"/>
    </row>
    <row r="11" spans="1:9" x14ac:dyDescent="0.25">
      <c r="A11" t="s">
        <v>16</v>
      </c>
      <c r="B11" s="2">
        <v>0.24242424242424243</v>
      </c>
      <c r="C11" s="2"/>
      <c r="F11" s="6"/>
      <c r="G11" s="6"/>
      <c r="I11" s="2"/>
    </row>
    <row r="12" spans="1:9" x14ac:dyDescent="0.25">
      <c r="A12" t="s">
        <v>27</v>
      </c>
      <c r="B12" s="2">
        <v>0.23092369477911648</v>
      </c>
      <c r="C12" s="2"/>
      <c r="F12" s="6"/>
      <c r="G12" s="6"/>
      <c r="I12" s="2"/>
    </row>
    <row r="13" spans="1:9" x14ac:dyDescent="0.25">
      <c r="A13" t="s">
        <v>1</v>
      </c>
      <c r="B13" s="2">
        <v>0.22950819672131148</v>
      </c>
      <c r="C13" s="2"/>
      <c r="F13" s="6"/>
      <c r="G13" s="6"/>
      <c r="I13" s="2"/>
    </row>
    <row r="14" spans="1:9" x14ac:dyDescent="0.25">
      <c r="A14" t="s">
        <v>12</v>
      </c>
      <c r="B14" s="2">
        <v>0.20994475138121546</v>
      </c>
      <c r="C14" s="2"/>
      <c r="F14" s="6"/>
      <c r="I14" s="2"/>
    </row>
    <row r="15" spans="1:9" x14ac:dyDescent="0.25">
      <c r="A15" t="s">
        <v>20</v>
      </c>
      <c r="B15" s="2">
        <v>0.20231213872832371</v>
      </c>
      <c r="C15" s="2"/>
      <c r="F15" s="6"/>
      <c r="G15" s="6"/>
      <c r="I15" s="2"/>
    </row>
    <row r="16" spans="1:9" x14ac:dyDescent="0.25">
      <c r="A16" t="s">
        <v>8</v>
      </c>
      <c r="B16" s="2">
        <v>0.20202020202020202</v>
      </c>
      <c r="C16" s="2"/>
      <c r="F16" s="6"/>
      <c r="G16" s="6"/>
      <c r="I16" s="2"/>
    </row>
    <row r="17" spans="1:14" x14ac:dyDescent="0.25">
      <c r="A17" t="s">
        <v>3</v>
      </c>
      <c r="B17" s="2">
        <v>0.19421487603305784</v>
      </c>
      <c r="C17" s="2"/>
      <c r="F17" s="6"/>
      <c r="G17" s="6"/>
      <c r="I17" s="2"/>
    </row>
    <row r="18" spans="1:14" x14ac:dyDescent="0.25">
      <c r="A18" t="s">
        <v>44</v>
      </c>
      <c r="B18" s="2">
        <v>0.19273301737756715</v>
      </c>
      <c r="C18" s="2"/>
      <c r="F18" s="6"/>
      <c r="G18" s="6"/>
      <c r="I18" s="2"/>
    </row>
    <row r="19" spans="1:14" x14ac:dyDescent="0.25">
      <c r="A19" t="s">
        <v>18</v>
      </c>
      <c r="B19" s="2">
        <v>0.19158878504672897</v>
      </c>
      <c r="C19" s="2"/>
      <c r="F19" s="6"/>
      <c r="G19" s="6"/>
      <c r="I19" s="2"/>
    </row>
    <row r="20" spans="1:14" x14ac:dyDescent="0.25">
      <c r="A20" t="s">
        <v>24</v>
      </c>
      <c r="B20" s="2">
        <v>0.18024691358024691</v>
      </c>
      <c r="C20" s="2"/>
      <c r="F20" s="6"/>
      <c r="G20" s="6"/>
      <c r="I20" s="2"/>
    </row>
    <row r="21" spans="1:14" x14ac:dyDescent="0.25">
      <c r="A21" t="s">
        <v>17</v>
      </c>
      <c r="B21" s="2">
        <v>0.17924528301886791</v>
      </c>
      <c r="C21" s="2"/>
      <c r="F21" s="6"/>
      <c r="G21" s="6"/>
      <c r="I21" s="2"/>
    </row>
    <row r="22" spans="1:14" x14ac:dyDescent="0.25">
      <c r="A22" t="s">
        <v>6</v>
      </c>
      <c r="B22" s="2">
        <v>0.17011494252873563</v>
      </c>
      <c r="C22" s="2"/>
      <c r="F22" s="6"/>
      <c r="G22" s="6"/>
      <c r="I22" s="2"/>
    </row>
    <row r="23" spans="1:14" x14ac:dyDescent="0.25">
      <c r="A23" t="s">
        <v>9</v>
      </c>
      <c r="B23" s="2">
        <v>0.1690427698574338</v>
      </c>
      <c r="C23" s="2"/>
      <c r="F23" s="6"/>
      <c r="G23" s="6"/>
      <c r="I23" s="2"/>
    </row>
    <row r="24" spans="1:14" x14ac:dyDescent="0.25">
      <c r="A24" t="s">
        <v>22</v>
      </c>
      <c r="B24" s="2">
        <v>0.140625</v>
      </c>
      <c r="C24" s="2"/>
      <c r="F24" s="6"/>
      <c r="G24" s="6"/>
      <c r="I24" s="2"/>
    </row>
    <row r="25" spans="1:14" x14ac:dyDescent="0.25">
      <c r="A25" t="s">
        <v>28</v>
      </c>
      <c r="B25" s="2">
        <v>0.13953488372093023</v>
      </c>
      <c r="C25" s="2"/>
      <c r="F25" s="6"/>
      <c r="I25" s="2"/>
    </row>
    <row r="26" spans="1:14" x14ac:dyDescent="0.25">
      <c r="A26" t="s">
        <v>4</v>
      </c>
      <c r="B26" s="2">
        <v>0.13263525305410123</v>
      </c>
      <c r="C26" s="2"/>
      <c r="F26" s="6"/>
      <c r="G26" s="6"/>
      <c r="I26" s="2"/>
    </row>
    <row r="27" spans="1:14" x14ac:dyDescent="0.25">
      <c r="A27" t="s">
        <v>2</v>
      </c>
      <c r="B27" s="2">
        <v>0.12878787878787878</v>
      </c>
      <c r="C27" s="2"/>
      <c r="F27" s="6"/>
      <c r="G27" s="6"/>
      <c r="I27" s="2"/>
    </row>
    <row r="28" spans="1:14" x14ac:dyDescent="0.25">
      <c r="A28" t="s">
        <v>14</v>
      </c>
      <c r="B28" s="2">
        <v>0.12400635930047695</v>
      </c>
      <c r="C28" s="2"/>
      <c r="F28" s="6"/>
      <c r="I28" s="2"/>
    </row>
    <row r="29" spans="1:14" x14ac:dyDescent="0.25">
      <c r="A29" t="s">
        <v>11</v>
      </c>
      <c r="B29" s="2">
        <v>0.11764705882352941</v>
      </c>
      <c r="C29" s="2"/>
      <c r="F29" s="6"/>
      <c r="I29" s="2"/>
    </row>
    <row r="30" spans="1:14" x14ac:dyDescent="0.25">
      <c r="A30" t="s">
        <v>15</v>
      </c>
      <c r="B30" s="2">
        <v>6.0185185185185182E-2</v>
      </c>
      <c r="C30" s="2"/>
      <c r="F30" s="6"/>
      <c r="I30" s="2"/>
    </row>
    <row r="31" spans="1:14" x14ac:dyDescent="0.25">
      <c r="A31" t="s">
        <v>19</v>
      </c>
      <c r="B31" s="2">
        <v>5.8064516129032261E-2</v>
      </c>
      <c r="C31" s="2"/>
      <c r="F31" s="6"/>
      <c r="I31" s="2"/>
    </row>
    <row r="32" spans="1:14" x14ac:dyDescent="0.25">
      <c r="A32" t="s">
        <v>13</v>
      </c>
      <c r="B32" s="2">
        <v>5.0505050505050504E-2</v>
      </c>
      <c r="C32" s="2"/>
      <c r="F32" s="6"/>
      <c r="I32" s="2"/>
      <c r="N32" s="10"/>
    </row>
    <row r="33" spans="1:14" x14ac:dyDescent="0.25">
      <c r="F33" s="6"/>
      <c r="I33" s="2"/>
      <c r="N33" s="10"/>
    </row>
    <row r="34" spans="1:14" x14ac:dyDescent="0.25">
      <c r="A34" t="s">
        <v>105</v>
      </c>
      <c r="F34" s="6"/>
      <c r="I34" s="2"/>
      <c r="N34" s="10"/>
    </row>
    <row r="35" spans="1:14" x14ac:dyDescent="0.25">
      <c r="I35" s="2"/>
      <c r="N35" s="10"/>
    </row>
    <row r="36" spans="1:14" x14ac:dyDescent="0.25">
      <c r="G36" s="6"/>
      <c r="I36" s="2"/>
      <c r="N36" s="10"/>
    </row>
    <row r="37" spans="1:14" x14ac:dyDescent="0.25">
      <c r="I37" s="2"/>
      <c r="N37" s="10"/>
    </row>
    <row r="38" spans="1:14" x14ac:dyDescent="0.25">
      <c r="I38" s="2"/>
      <c r="N38" s="10"/>
    </row>
    <row r="39" spans="1:14" x14ac:dyDescent="0.25">
      <c r="G39" s="6"/>
      <c r="I39" s="2"/>
      <c r="N39" s="10"/>
    </row>
    <row r="40" spans="1:14" x14ac:dyDescent="0.25">
      <c r="I40" s="2"/>
      <c r="N40" s="10"/>
    </row>
    <row r="41" spans="1:14" x14ac:dyDescent="0.25">
      <c r="G41" s="6"/>
      <c r="I41" s="2"/>
      <c r="N41" s="10"/>
    </row>
    <row r="42" spans="1:14" x14ac:dyDescent="0.25">
      <c r="I42" s="2"/>
    </row>
    <row r="43" spans="1:14" x14ac:dyDescent="0.25">
      <c r="I43" s="2"/>
      <c r="N43" s="10"/>
    </row>
    <row r="44" spans="1:14" x14ac:dyDescent="0.25">
      <c r="I44" s="2"/>
      <c r="N44" s="10"/>
    </row>
    <row r="45" spans="1:14" x14ac:dyDescent="0.25">
      <c r="I45" s="2"/>
      <c r="N45" s="10"/>
    </row>
    <row r="46" spans="1:14" x14ac:dyDescent="0.25">
      <c r="G46" s="6"/>
      <c r="I46" s="2"/>
      <c r="N46" s="10"/>
    </row>
    <row r="47" spans="1:14" x14ac:dyDescent="0.25">
      <c r="I47" s="2"/>
      <c r="N47" s="10"/>
    </row>
    <row r="48" spans="1:14" x14ac:dyDescent="0.25">
      <c r="I48" s="2"/>
      <c r="N48" s="10"/>
    </row>
    <row r="49" spans="7:14" x14ac:dyDescent="0.25">
      <c r="I49" s="2"/>
      <c r="N49" s="10"/>
    </row>
    <row r="50" spans="7:14" x14ac:dyDescent="0.25">
      <c r="I50" s="2"/>
      <c r="N50" s="10"/>
    </row>
    <row r="51" spans="7:14" x14ac:dyDescent="0.25">
      <c r="I51" s="2"/>
      <c r="N51" s="10"/>
    </row>
    <row r="52" spans="7:14" x14ac:dyDescent="0.25">
      <c r="I52" s="2"/>
      <c r="N52" s="10"/>
    </row>
    <row r="53" spans="7:14" x14ac:dyDescent="0.25">
      <c r="I53" s="2"/>
      <c r="N53" s="10"/>
    </row>
    <row r="54" spans="7:14" x14ac:dyDescent="0.25">
      <c r="G54" s="6"/>
      <c r="I54" s="2"/>
      <c r="N54" s="10"/>
    </row>
    <row r="55" spans="7:14" x14ac:dyDescent="0.25">
      <c r="G55" s="6"/>
      <c r="N55" s="10"/>
    </row>
    <row r="56" spans="7:14" x14ac:dyDescent="0.25">
      <c r="I56" s="2"/>
      <c r="N56" s="10"/>
    </row>
    <row r="57" spans="7:14" x14ac:dyDescent="0.25">
      <c r="I57" s="2"/>
      <c r="N57" s="10"/>
    </row>
    <row r="58" spans="7:14" x14ac:dyDescent="0.25">
      <c r="I58" s="2"/>
      <c r="N58" s="10"/>
    </row>
    <row r="59" spans="7:14" x14ac:dyDescent="0.25">
      <c r="I59" s="2"/>
      <c r="N59" s="10"/>
    </row>
    <row r="60" spans="7:14" x14ac:dyDescent="0.25">
      <c r="I60" s="2"/>
      <c r="N60" s="10"/>
    </row>
    <row r="61" spans="7:14" x14ac:dyDescent="0.25">
      <c r="N61" s="10"/>
    </row>
  </sheetData>
  <sortState xmlns:xlrd2="http://schemas.microsoft.com/office/spreadsheetml/2017/richdata2" ref="S6:W35">
    <sortCondition descending="1" ref="W5:W35"/>
  </sortState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</sheetPr>
  <dimension ref="A1:R70"/>
  <sheetViews>
    <sheetView zoomScaleNormal="100" workbookViewId="0">
      <selection activeCell="A34" sqref="A34"/>
    </sheetView>
  </sheetViews>
  <sheetFormatPr defaultRowHeight="15" x14ac:dyDescent="0.25"/>
  <cols>
    <col min="1" max="1" width="41.85546875" bestFit="1" customWidth="1"/>
    <col min="6" max="6" width="14.140625" customWidth="1"/>
    <col min="16" max="16" width="12.7109375" bestFit="1" customWidth="1"/>
  </cols>
  <sheetData>
    <row r="1" spans="1:18" x14ac:dyDescent="0.25">
      <c r="A1" t="s">
        <v>106</v>
      </c>
    </row>
    <row r="3" spans="1:18" x14ac:dyDescent="0.25">
      <c r="B3" t="s">
        <v>41</v>
      </c>
      <c r="I3" t="s">
        <v>41</v>
      </c>
    </row>
    <row r="4" spans="1:18" x14ac:dyDescent="0.25">
      <c r="A4" t="s">
        <v>1</v>
      </c>
      <c r="B4">
        <v>16.167944772210152</v>
      </c>
      <c r="D4" s="5"/>
      <c r="E4" s="5"/>
      <c r="F4" s="8"/>
      <c r="G4" s="3"/>
      <c r="H4" t="s">
        <v>8</v>
      </c>
      <c r="I4">
        <v>-15.025299657364799</v>
      </c>
    </row>
    <row r="5" spans="1:18" x14ac:dyDescent="0.25">
      <c r="A5" t="s">
        <v>2</v>
      </c>
      <c r="B5">
        <v>299.63758778473999</v>
      </c>
      <c r="D5" s="5"/>
      <c r="E5" s="5"/>
      <c r="F5" s="9"/>
      <c r="G5" s="3"/>
      <c r="H5" t="s">
        <v>25</v>
      </c>
      <c r="I5">
        <v>-9.9330807936978349</v>
      </c>
      <c r="P5" s="2"/>
      <c r="R5" s="2"/>
    </row>
    <row r="6" spans="1:18" x14ac:dyDescent="0.25">
      <c r="A6" t="s">
        <v>3</v>
      </c>
      <c r="B6">
        <v>5.5018260905302041</v>
      </c>
      <c r="D6" s="5"/>
      <c r="E6" s="5"/>
      <c r="F6" s="9"/>
      <c r="G6" s="3"/>
      <c r="H6" t="s">
        <v>10</v>
      </c>
      <c r="I6">
        <v>-8.5715249477975703</v>
      </c>
      <c r="P6" s="2"/>
    </row>
    <row r="7" spans="1:18" x14ac:dyDescent="0.25">
      <c r="A7" t="s">
        <v>4</v>
      </c>
      <c r="B7">
        <v>29.784290257713273</v>
      </c>
      <c r="D7" s="5"/>
      <c r="E7" s="5"/>
      <c r="F7" s="9"/>
      <c r="G7" s="3"/>
      <c r="H7" t="s">
        <v>7</v>
      </c>
      <c r="I7">
        <v>-3.2761200578962368</v>
      </c>
      <c r="P7" s="2"/>
    </row>
    <row r="8" spans="1:18" x14ac:dyDescent="0.25">
      <c r="A8" t="s">
        <v>5</v>
      </c>
      <c r="B8">
        <v>99.005002436781936</v>
      </c>
      <c r="D8" s="5"/>
      <c r="E8" s="5"/>
      <c r="F8" s="9"/>
      <c r="G8" s="3"/>
      <c r="H8" t="s">
        <v>23</v>
      </c>
      <c r="I8">
        <v>0.5990449573778811</v>
      </c>
      <c r="P8" s="2"/>
    </row>
    <row r="9" spans="1:18" x14ac:dyDescent="0.25">
      <c r="A9" t="s">
        <v>6</v>
      </c>
      <c r="B9">
        <v>20.359326133405098</v>
      </c>
      <c r="D9" s="5"/>
      <c r="E9" s="5"/>
      <c r="F9" s="9"/>
      <c r="G9" s="3"/>
      <c r="H9" t="s">
        <v>3</v>
      </c>
      <c r="I9">
        <v>5.5018260905302041</v>
      </c>
      <c r="P9" s="2"/>
    </row>
    <row r="10" spans="1:18" x14ac:dyDescent="0.25">
      <c r="A10" t="s">
        <v>7</v>
      </c>
      <c r="B10">
        <v>-3.2761200578962368</v>
      </c>
      <c r="D10" s="5"/>
      <c r="E10" s="5"/>
      <c r="F10" s="9"/>
      <c r="G10" s="3"/>
      <c r="H10" t="s">
        <v>1</v>
      </c>
      <c r="I10">
        <v>16.167944772210152</v>
      </c>
      <c r="P10" s="2"/>
    </row>
    <row r="11" spans="1:18" x14ac:dyDescent="0.25">
      <c r="A11" t="s">
        <v>8</v>
      </c>
      <c r="B11">
        <v>-15.025299657364799</v>
      </c>
      <c r="D11" s="5"/>
      <c r="E11" s="5"/>
      <c r="F11" s="9"/>
      <c r="G11" s="3"/>
      <c r="H11" t="s">
        <v>6</v>
      </c>
      <c r="I11">
        <v>20.359326133405098</v>
      </c>
      <c r="R11" s="2"/>
    </row>
    <row r="12" spans="1:18" x14ac:dyDescent="0.25">
      <c r="A12" t="s">
        <v>9</v>
      </c>
      <c r="B12">
        <v>27.556958965564093</v>
      </c>
      <c r="D12" s="5"/>
      <c r="E12" s="5"/>
      <c r="F12" s="9"/>
      <c r="G12" s="3"/>
      <c r="H12" t="s">
        <v>16</v>
      </c>
      <c r="I12">
        <v>21.278987830793604</v>
      </c>
      <c r="R12" s="2"/>
    </row>
    <row r="13" spans="1:18" x14ac:dyDescent="0.25">
      <c r="A13" t="s">
        <v>10</v>
      </c>
      <c r="B13">
        <v>-8.5715249477975703</v>
      </c>
      <c r="D13" s="5"/>
      <c r="E13" s="5"/>
      <c r="F13" s="9"/>
      <c r="G13" s="3"/>
      <c r="H13" t="s">
        <v>27</v>
      </c>
      <c r="I13">
        <v>24.032759830464133</v>
      </c>
      <c r="R13" s="2"/>
    </row>
    <row r="14" spans="1:18" x14ac:dyDescent="0.25">
      <c r="A14" t="s">
        <v>11</v>
      </c>
      <c r="B14">
        <v>76.777307262058955</v>
      </c>
      <c r="D14" s="5"/>
      <c r="E14" s="5"/>
      <c r="F14" s="9"/>
      <c r="G14" s="3"/>
      <c r="H14" t="s">
        <v>24</v>
      </c>
      <c r="I14">
        <v>26.570231434888125</v>
      </c>
      <c r="R14" s="2"/>
    </row>
    <row r="15" spans="1:18" x14ac:dyDescent="0.25">
      <c r="A15" t="s">
        <v>12</v>
      </c>
      <c r="B15">
        <v>118.99079607717957</v>
      </c>
      <c r="D15" s="5"/>
      <c r="E15" s="5"/>
      <c r="F15" s="9"/>
      <c r="G15" s="3"/>
      <c r="H15" t="s">
        <v>29</v>
      </c>
      <c r="I15">
        <v>26.97312818747044</v>
      </c>
      <c r="R15" s="2"/>
    </row>
    <row r="16" spans="1:18" x14ac:dyDescent="0.25">
      <c r="A16" t="s">
        <v>13</v>
      </c>
      <c r="B16">
        <v>187.90398365391439</v>
      </c>
      <c r="D16" s="5"/>
      <c r="E16" s="5"/>
      <c r="F16" s="9"/>
      <c r="G16" s="3"/>
      <c r="H16" t="s">
        <v>9</v>
      </c>
      <c r="I16">
        <v>27.556958965564093</v>
      </c>
      <c r="R16" s="2"/>
    </row>
    <row r="17" spans="1:18" x14ac:dyDescent="0.25">
      <c r="A17" t="s">
        <v>14</v>
      </c>
      <c r="B17">
        <v>54.1313254167233</v>
      </c>
      <c r="D17" s="5"/>
      <c r="E17" s="5"/>
      <c r="F17" s="9"/>
      <c r="G17" s="3"/>
      <c r="H17" t="s">
        <v>18</v>
      </c>
      <c r="I17">
        <v>28.123297922719949</v>
      </c>
      <c r="R17" s="2"/>
    </row>
    <row r="18" spans="1:18" x14ac:dyDescent="0.25">
      <c r="A18" t="s">
        <v>15</v>
      </c>
      <c r="B18">
        <v>60.891471268333945</v>
      </c>
      <c r="D18" s="5"/>
      <c r="E18" s="5"/>
      <c r="F18" s="9"/>
      <c r="G18" s="3"/>
      <c r="H18" t="s">
        <v>4</v>
      </c>
      <c r="I18">
        <v>29.784290257713273</v>
      </c>
      <c r="J18" s="3"/>
      <c r="R18" s="2"/>
    </row>
    <row r="19" spans="1:18" x14ac:dyDescent="0.25">
      <c r="A19" t="s">
        <v>16</v>
      </c>
      <c r="B19">
        <v>21.278987830793604</v>
      </c>
      <c r="D19" s="5"/>
      <c r="E19" s="5"/>
      <c r="F19" s="9"/>
      <c r="G19" s="3"/>
      <c r="H19" t="s">
        <v>14</v>
      </c>
      <c r="I19">
        <v>54.1313254167233</v>
      </c>
      <c r="R19" s="2"/>
    </row>
    <row r="20" spans="1:18" x14ac:dyDescent="0.25">
      <c r="A20" t="s">
        <v>17</v>
      </c>
      <c r="B20">
        <v>106.86046305928652</v>
      </c>
      <c r="D20" s="5"/>
      <c r="E20" s="5"/>
      <c r="F20" s="9"/>
      <c r="G20" s="3"/>
      <c r="H20" t="s">
        <v>26</v>
      </c>
      <c r="I20">
        <v>59.099576535853046</v>
      </c>
      <c r="R20" s="2"/>
    </row>
    <row r="21" spans="1:18" x14ac:dyDescent="0.25">
      <c r="A21" t="s">
        <v>18</v>
      </c>
      <c r="B21">
        <v>28.123297922719949</v>
      </c>
      <c r="D21" s="5"/>
      <c r="E21" s="5"/>
      <c r="F21" s="9"/>
      <c r="G21" s="3"/>
      <c r="H21" t="s">
        <v>15</v>
      </c>
      <c r="I21">
        <v>60.891471268333945</v>
      </c>
      <c r="R21" s="2"/>
    </row>
    <row r="22" spans="1:18" x14ac:dyDescent="0.25">
      <c r="A22" t="s">
        <v>19</v>
      </c>
      <c r="B22">
        <v>214.0837025322719</v>
      </c>
      <c r="D22" s="5"/>
      <c r="E22" s="5"/>
      <c r="F22" s="9"/>
      <c r="G22" s="3"/>
      <c r="H22" t="s">
        <v>28</v>
      </c>
      <c r="I22">
        <v>71.438733310555165</v>
      </c>
      <c r="R22" s="2"/>
    </row>
    <row r="23" spans="1:18" x14ac:dyDescent="0.25">
      <c r="A23" t="s">
        <v>21</v>
      </c>
      <c r="B23">
        <v>102.64852588041107</v>
      </c>
      <c r="D23" s="5"/>
      <c r="F23" s="9"/>
      <c r="G23" s="3"/>
      <c r="H23" t="s">
        <v>11</v>
      </c>
      <c r="I23">
        <v>76.777307262058955</v>
      </c>
      <c r="R23" s="2"/>
    </row>
    <row r="24" spans="1:18" x14ac:dyDescent="0.25">
      <c r="A24" t="s">
        <v>22</v>
      </c>
      <c r="B24">
        <v>78.755630444847753</v>
      </c>
      <c r="D24" s="5"/>
      <c r="E24" s="5"/>
      <c r="F24" s="9"/>
      <c r="G24" s="3"/>
      <c r="H24" t="s">
        <v>22</v>
      </c>
      <c r="I24">
        <v>78.755630444847753</v>
      </c>
      <c r="R24" s="2"/>
    </row>
    <row r="25" spans="1:18" x14ac:dyDescent="0.25">
      <c r="A25" t="s">
        <v>23</v>
      </c>
      <c r="B25">
        <v>0.5990449573778811</v>
      </c>
      <c r="D25" s="5"/>
      <c r="E25" s="5"/>
      <c r="F25" s="9"/>
      <c r="G25" s="3"/>
      <c r="H25" t="s">
        <v>5</v>
      </c>
      <c r="I25">
        <v>99.005002436781936</v>
      </c>
      <c r="R25" s="2"/>
    </row>
    <row r="26" spans="1:18" x14ac:dyDescent="0.25">
      <c r="A26" t="s">
        <v>24</v>
      </c>
      <c r="B26">
        <v>26.570231434888125</v>
      </c>
      <c r="D26" s="5"/>
      <c r="E26" s="5"/>
      <c r="F26" s="9"/>
      <c r="G26" s="3"/>
      <c r="H26" t="s">
        <v>21</v>
      </c>
      <c r="I26">
        <v>102.64852588041107</v>
      </c>
      <c r="R26" s="2"/>
    </row>
    <row r="27" spans="1:18" x14ac:dyDescent="0.25">
      <c r="A27" t="s">
        <v>25</v>
      </c>
      <c r="B27">
        <v>-9.9330807936978349</v>
      </c>
      <c r="D27" s="5"/>
      <c r="E27" s="5"/>
      <c r="F27" s="9"/>
      <c r="G27" s="3"/>
      <c r="H27" t="s">
        <v>17</v>
      </c>
      <c r="I27">
        <v>106.86046305928652</v>
      </c>
      <c r="R27" s="2"/>
    </row>
    <row r="28" spans="1:18" x14ac:dyDescent="0.25">
      <c r="A28" t="s">
        <v>26</v>
      </c>
      <c r="B28">
        <v>59.099576535853046</v>
      </c>
      <c r="D28" s="5"/>
      <c r="E28" s="5"/>
      <c r="F28" s="9"/>
      <c r="G28" s="3"/>
      <c r="H28" t="s">
        <v>12</v>
      </c>
      <c r="I28">
        <v>118.99079607717957</v>
      </c>
      <c r="R28" s="2"/>
    </row>
    <row r="29" spans="1:18" x14ac:dyDescent="0.25">
      <c r="A29" t="s">
        <v>27</v>
      </c>
      <c r="B29">
        <v>24.032759830464133</v>
      </c>
      <c r="D29" s="5"/>
      <c r="E29" s="5"/>
      <c r="F29" s="9"/>
      <c r="G29" s="3"/>
      <c r="H29" t="s">
        <v>13</v>
      </c>
      <c r="I29">
        <v>187.90398365391439</v>
      </c>
      <c r="R29" s="2"/>
    </row>
    <row r="30" spans="1:18" x14ac:dyDescent="0.25">
      <c r="A30" t="s">
        <v>28</v>
      </c>
      <c r="B30">
        <v>71.438733310555165</v>
      </c>
      <c r="D30" s="5"/>
      <c r="E30" s="5"/>
      <c r="F30" s="9"/>
      <c r="H30" t="s">
        <v>19</v>
      </c>
      <c r="I30">
        <v>214.0837025322719</v>
      </c>
      <c r="R30" s="2"/>
    </row>
    <row r="31" spans="1:18" x14ac:dyDescent="0.25">
      <c r="A31" t="s">
        <v>29</v>
      </c>
      <c r="B31">
        <v>26.97312818747044</v>
      </c>
      <c r="D31" s="5"/>
      <c r="E31" s="5"/>
      <c r="F31" s="9"/>
      <c r="G31" s="3"/>
      <c r="H31" t="s">
        <v>2</v>
      </c>
      <c r="I31">
        <v>299.63758778473999</v>
      </c>
      <c r="R31" s="2"/>
    </row>
    <row r="32" spans="1:18" x14ac:dyDescent="0.25">
      <c r="D32" s="5"/>
      <c r="E32" s="5"/>
      <c r="F32" s="9"/>
      <c r="G32" s="3"/>
      <c r="H32" s="5"/>
      <c r="R32" s="2"/>
    </row>
    <row r="33" spans="1:18" x14ac:dyDescent="0.25">
      <c r="A33" t="s">
        <v>107</v>
      </c>
      <c r="B33" s="5"/>
      <c r="C33" s="5"/>
      <c r="D33" s="5"/>
      <c r="E33" s="5"/>
      <c r="F33" s="9"/>
      <c r="R33" s="2"/>
    </row>
    <row r="34" spans="1:18" x14ac:dyDescent="0.25">
      <c r="R34" s="2"/>
    </row>
    <row r="35" spans="1:18" x14ac:dyDescent="0.25">
      <c r="K35" s="12"/>
    </row>
    <row r="69" spans="9:9" x14ac:dyDescent="0.25">
      <c r="I69" t="s">
        <v>55</v>
      </c>
    </row>
    <row r="70" spans="9:9" x14ac:dyDescent="0.25">
      <c r="I70" t="s">
        <v>55</v>
      </c>
    </row>
  </sheetData>
  <sortState xmlns:xlrd2="http://schemas.microsoft.com/office/spreadsheetml/2017/richdata2" ref="H4:I31">
    <sortCondition ref="I3:I31"/>
  </sortState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</sheetPr>
  <dimension ref="A1:N16"/>
  <sheetViews>
    <sheetView zoomScaleNormal="100" workbookViewId="0">
      <selection activeCell="A20" sqref="A20:N24"/>
    </sheetView>
  </sheetViews>
  <sheetFormatPr defaultRowHeight="15" x14ac:dyDescent="0.25"/>
  <cols>
    <col min="1" max="1" width="14.85546875" customWidth="1"/>
  </cols>
  <sheetData>
    <row r="1" spans="1:14" x14ac:dyDescent="0.25">
      <c r="A1" t="s">
        <v>65</v>
      </c>
    </row>
    <row r="3" spans="1:14" x14ac:dyDescent="0.25">
      <c r="A3" t="s">
        <v>42</v>
      </c>
    </row>
    <row r="4" spans="1:14" x14ac:dyDescent="0.25">
      <c r="B4" t="s">
        <v>62</v>
      </c>
      <c r="C4" t="s">
        <v>63</v>
      </c>
      <c r="D4" t="s">
        <v>64</v>
      </c>
      <c r="E4">
        <v>2016</v>
      </c>
      <c r="F4">
        <v>2017</v>
      </c>
      <c r="G4">
        <v>2018</v>
      </c>
      <c r="H4">
        <v>2019</v>
      </c>
      <c r="I4">
        <v>2020</v>
      </c>
      <c r="J4">
        <v>2021</v>
      </c>
      <c r="K4">
        <v>2022</v>
      </c>
      <c r="L4">
        <v>2023</v>
      </c>
      <c r="M4">
        <v>2024</v>
      </c>
      <c r="N4">
        <v>2025</v>
      </c>
    </row>
    <row r="5" spans="1:14" x14ac:dyDescent="0.25">
      <c r="A5" t="s">
        <v>25</v>
      </c>
      <c r="B5">
        <v>304</v>
      </c>
      <c r="C5">
        <v>339</v>
      </c>
      <c r="D5">
        <v>350</v>
      </c>
      <c r="E5">
        <v>362</v>
      </c>
      <c r="F5">
        <v>369</v>
      </c>
      <c r="G5">
        <v>377</v>
      </c>
      <c r="H5">
        <v>387</v>
      </c>
      <c r="I5">
        <v>391</v>
      </c>
      <c r="J5">
        <v>401</v>
      </c>
      <c r="K5">
        <v>424</v>
      </c>
      <c r="L5">
        <v>443</v>
      </c>
      <c r="M5">
        <v>462</v>
      </c>
      <c r="N5">
        <v>476</v>
      </c>
    </row>
    <row r="6" spans="1:14" x14ac:dyDescent="0.25">
      <c r="A6" t="s">
        <v>53</v>
      </c>
      <c r="B6">
        <v>249.33295328031539</v>
      </c>
      <c r="C6">
        <v>268.69506141963438</v>
      </c>
      <c r="D6">
        <v>282.52347020464578</v>
      </c>
      <c r="E6">
        <v>286.29145144795757</v>
      </c>
      <c r="F6">
        <v>295.5144770995895</v>
      </c>
      <c r="G6">
        <v>320.33625151207718</v>
      </c>
      <c r="H6">
        <v>338.6037103584955</v>
      </c>
      <c r="I6">
        <v>342.01227867655251</v>
      </c>
      <c r="J6">
        <v>345.68246733277005</v>
      </c>
      <c r="K6">
        <v>369.86205197081455</v>
      </c>
      <c r="L6">
        <v>426.75725057234752</v>
      </c>
      <c r="M6">
        <v>439.48187625803678</v>
      </c>
      <c r="N6">
        <v>440.69306554943773</v>
      </c>
    </row>
    <row r="7" spans="1:14" x14ac:dyDescent="0.25">
      <c r="A7" t="s">
        <v>32</v>
      </c>
      <c r="B7">
        <v>274.46570972333637</v>
      </c>
      <c r="C7">
        <v>310.0208321028411</v>
      </c>
      <c r="D7">
        <v>323.94489576334456</v>
      </c>
      <c r="E7">
        <v>329.48836860007782</v>
      </c>
      <c r="F7">
        <v>337.43703500111604</v>
      </c>
      <c r="G7">
        <v>364.33354506353527</v>
      </c>
      <c r="H7">
        <v>384.72905372259464</v>
      </c>
      <c r="I7">
        <v>366.49009438392062</v>
      </c>
      <c r="J7">
        <v>366.0770783711439</v>
      </c>
      <c r="K7">
        <v>404.9874783803395</v>
      </c>
      <c r="L7">
        <v>500.03558634029042</v>
      </c>
      <c r="M7">
        <v>477.7160814827983</v>
      </c>
      <c r="N7">
        <v>478.78347676098298</v>
      </c>
    </row>
    <row r="9" spans="1:14" x14ac:dyDescent="0.25">
      <c r="A9" t="s">
        <v>43</v>
      </c>
    </row>
    <row r="10" spans="1:14" x14ac:dyDescent="0.25">
      <c r="B10">
        <v>2008</v>
      </c>
      <c r="C10">
        <v>2014</v>
      </c>
      <c r="D10">
        <v>2015</v>
      </c>
      <c r="E10">
        <v>2016</v>
      </c>
      <c r="F10">
        <v>2017</v>
      </c>
      <c r="G10">
        <v>2018</v>
      </c>
      <c r="H10">
        <v>2019</v>
      </c>
      <c r="I10">
        <v>2020</v>
      </c>
      <c r="J10">
        <v>2021</v>
      </c>
      <c r="K10">
        <v>2022</v>
      </c>
      <c r="L10">
        <f>+L4</f>
        <v>2023</v>
      </c>
      <c r="M10">
        <v>2024</v>
      </c>
      <c r="N10">
        <v>2025</v>
      </c>
    </row>
    <row r="11" spans="1:14" x14ac:dyDescent="0.25">
      <c r="A11" t="s">
        <v>25</v>
      </c>
      <c r="B11">
        <f>+B5</f>
        <v>304</v>
      </c>
      <c r="C11">
        <f>+C5</f>
        <v>339</v>
      </c>
    </row>
    <row r="12" spans="1:14" x14ac:dyDescent="0.25">
      <c r="A12" t="s">
        <v>31</v>
      </c>
      <c r="B12">
        <f t="shared" ref="B12:C12" si="0">+B6</f>
        <v>249.33295328031539</v>
      </c>
      <c r="C12">
        <f t="shared" si="0"/>
        <v>268.69506141963438</v>
      </c>
    </row>
    <row r="13" spans="1:14" x14ac:dyDescent="0.25">
      <c r="A13" t="s">
        <v>32</v>
      </c>
      <c r="B13">
        <f t="shared" ref="B13:C13" si="1">+B7</f>
        <v>274.46570972333637</v>
      </c>
      <c r="C13">
        <f t="shared" si="1"/>
        <v>310.0208321028411</v>
      </c>
    </row>
    <row r="14" spans="1:14" x14ac:dyDescent="0.25">
      <c r="A14" t="s">
        <v>25</v>
      </c>
      <c r="C14">
        <f>+C5</f>
        <v>339</v>
      </c>
      <c r="D14">
        <f t="shared" ref="D14:F14" si="2">+D5</f>
        <v>350</v>
      </c>
      <c r="E14">
        <f t="shared" si="2"/>
        <v>362</v>
      </c>
      <c r="F14">
        <f t="shared" si="2"/>
        <v>369</v>
      </c>
      <c r="G14">
        <f t="shared" ref="G14:H14" si="3">+G5</f>
        <v>377</v>
      </c>
      <c r="H14">
        <f t="shared" si="3"/>
        <v>387</v>
      </c>
      <c r="I14">
        <f t="shared" ref="I14:J14" si="4">+I5</f>
        <v>391</v>
      </c>
      <c r="J14">
        <f t="shared" si="4"/>
        <v>401</v>
      </c>
      <c r="K14">
        <f t="shared" ref="K14:L16" si="5">+K5</f>
        <v>424</v>
      </c>
      <c r="L14">
        <f t="shared" si="5"/>
        <v>443</v>
      </c>
      <c r="M14">
        <f t="shared" ref="M14:N14" si="6">+M5</f>
        <v>462</v>
      </c>
      <c r="N14">
        <f t="shared" si="6"/>
        <v>476</v>
      </c>
    </row>
    <row r="15" spans="1:14" x14ac:dyDescent="0.25">
      <c r="A15" t="s">
        <v>31</v>
      </c>
      <c r="C15">
        <f>+C6</f>
        <v>268.69506141963438</v>
      </c>
      <c r="D15">
        <f t="shared" ref="D15:F15" si="7">+D6</f>
        <v>282.52347020464578</v>
      </c>
      <c r="E15">
        <f t="shared" si="7"/>
        <v>286.29145144795757</v>
      </c>
      <c r="F15">
        <f t="shared" si="7"/>
        <v>295.5144770995895</v>
      </c>
      <c r="G15">
        <f t="shared" ref="G15:H15" si="8">+G6</f>
        <v>320.33625151207718</v>
      </c>
      <c r="H15">
        <f t="shared" si="8"/>
        <v>338.6037103584955</v>
      </c>
      <c r="I15">
        <f>+I6</f>
        <v>342.01227867655251</v>
      </c>
      <c r="J15">
        <f>+J6</f>
        <v>345.68246733277005</v>
      </c>
      <c r="K15">
        <f t="shared" si="5"/>
        <v>369.86205197081455</v>
      </c>
      <c r="L15">
        <f t="shared" si="5"/>
        <v>426.75725057234752</v>
      </c>
      <c r="M15">
        <f t="shared" ref="M15:N15" si="9">+M6</f>
        <v>439.48187625803678</v>
      </c>
      <c r="N15">
        <f t="shared" si="9"/>
        <v>440.69306554943773</v>
      </c>
    </row>
    <row r="16" spans="1:14" x14ac:dyDescent="0.25">
      <c r="A16" t="s">
        <v>32</v>
      </c>
      <c r="C16">
        <f>+C7</f>
        <v>310.0208321028411</v>
      </c>
      <c r="D16">
        <f t="shared" ref="D16:F16" si="10">+D7</f>
        <v>323.94489576334456</v>
      </c>
      <c r="E16">
        <f t="shared" si="10"/>
        <v>329.48836860007782</v>
      </c>
      <c r="F16">
        <f t="shared" si="10"/>
        <v>337.43703500111604</v>
      </c>
      <c r="G16">
        <f t="shared" ref="G16:H16" si="11">+G7</f>
        <v>364.33354506353527</v>
      </c>
      <c r="H16">
        <f t="shared" si="11"/>
        <v>384.72905372259464</v>
      </c>
      <c r="I16">
        <f>+I7</f>
        <v>366.49009438392062</v>
      </c>
      <c r="J16">
        <f>+J7</f>
        <v>366.0770783711439</v>
      </c>
      <c r="K16">
        <f t="shared" si="5"/>
        <v>404.9874783803395</v>
      </c>
      <c r="L16">
        <f t="shared" si="5"/>
        <v>500.03558634029042</v>
      </c>
      <c r="M16">
        <f t="shared" ref="M16:N16" si="12">+M7</f>
        <v>477.7160814827983</v>
      </c>
      <c r="N16">
        <f t="shared" si="12"/>
        <v>478.78347676098298</v>
      </c>
    </row>
  </sheetData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50"/>
  </sheetPr>
  <dimension ref="A1:N16"/>
  <sheetViews>
    <sheetView zoomScaleNormal="100" workbookViewId="0">
      <selection activeCell="A9" sqref="A9"/>
    </sheetView>
  </sheetViews>
  <sheetFormatPr defaultRowHeight="15" x14ac:dyDescent="0.25"/>
  <cols>
    <col min="1" max="1" width="14.85546875" customWidth="1"/>
    <col min="26" max="26" width="12.5703125" customWidth="1"/>
  </cols>
  <sheetData>
    <row r="1" spans="1:14" x14ac:dyDescent="0.25">
      <c r="A1" t="s">
        <v>66</v>
      </c>
    </row>
    <row r="2" spans="1:14" x14ac:dyDescent="0.25">
      <c r="A2" t="s">
        <v>42</v>
      </c>
    </row>
    <row r="3" spans="1:14" x14ac:dyDescent="0.25">
      <c r="B3">
        <v>2008</v>
      </c>
      <c r="C3">
        <v>2014</v>
      </c>
      <c r="D3">
        <v>2015</v>
      </c>
      <c r="E3">
        <v>2016</v>
      </c>
      <c r="F3">
        <v>2017</v>
      </c>
      <c r="G3">
        <v>2018</v>
      </c>
      <c r="H3">
        <v>2019</v>
      </c>
      <c r="I3">
        <v>2020</v>
      </c>
      <c r="J3">
        <v>2021</v>
      </c>
      <c r="K3">
        <v>2022</v>
      </c>
      <c r="L3">
        <v>2023</v>
      </c>
      <c r="M3">
        <v>2024</v>
      </c>
      <c r="N3">
        <v>2025</v>
      </c>
    </row>
    <row r="4" spans="1:14" x14ac:dyDescent="0.25">
      <c r="A4" t="s">
        <v>25</v>
      </c>
      <c r="B4">
        <v>100</v>
      </c>
      <c r="C4">
        <v>100</v>
      </c>
      <c r="D4">
        <v>100</v>
      </c>
      <c r="E4">
        <v>100</v>
      </c>
      <c r="F4">
        <v>100</v>
      </c>
      <c r="G4">
        <v>100</v>
      </c>
      <c r="H4">
        <v>100</v>
      </c>
      <c r="I4">
        <v>100</v>
      </c>
      <c r="J4">
        <v>100</v>
      </c>
      <c r="K4">
        <v>100</v>
      </c>
      <c r="L4">
        <v>100</v>
      </c>
      <c r="M4">
        <v>100</v>
      </c>
      <c r="N4">
        <v>100</v>
      </c>
    </row>
    <row r="5" spans="1:14" x14ac:dyDescent="0.25">
      <c r="A5" t="s">
        <v>31</v>
      </c>
      <c r="B5">
        <v>82.017418842209011</v>
      </c>
      <c r="C5">
        <v>79.261080064788899</v>
      </c>
      <c r="D5">
        <v>80.720991487041658</v>
      </c>
      <c r="E5">
        <v>79.08603631159049</v>
      </c>
      <c r="F5">
        <v>80.085224146230217</v>
      </c>
      <c r="G5">
        <v>84.969827987288383</v>
      </c>
      <c r="H5">
        <v>87.494498800644834</v>
      </c>
      <c r="I5">
        <v>87.471171017021106</v>
      </c>
      <c r="J5">
        <v>86.205104073009977</v>
      </c>
      <c r="K5">
        <v>87.231616030852493</v>
      </c>
      <c r="L5">
        <v>96.333465140484776</v>
      </c>
      <c r="M5">
        <v>95.125947241999299</v>
      </c>
      <c r="N5">
        <v>92.582576796100369</v>
      </c>
    </row>
    <row r="6" spans="1:14" x14ac:dyDescent="0.25">
      <c r="A6" t="s">
        <v>47</v>
      </c>
      <c r="B6">
        <v>90.284772935308013</v>
      </c>
      <c r="C6">
        <v>91.45157289169353</v>
      </c>
      <c r="D6">
        <v>92.555684503812742</v>
      </c>
      <c r="E6">
        <v>91.018886353612658</v>
      </c>
      <c r="F6">
        <v>91.446350948811926</v>
      </c>
      <c r="G6">
        <v>96.640197629584961</v>
      </c>
      <c r="H6">
        <v>99.413192176381031</v>
      </c>
      <c r="I6">
        <v>93.731481939621631</v>
      </c>
      <c r="J6">
        <v>91.291041987816428</v>
      </c>
      <c r="K6">
        <v>95.515914712344227</v>
      </c>
      <c r="L6">
        <v>112.87485018968181</v>
      </c>
      <c r="M6">
        <v>103.40174923870093</v>
      </c>
      <c r="N6">
        <v>100.58476402541659</v>
      </c>
    </row>
    <row r="9" spans="1:14" x14ac:dyDescent="0.25">
      <c r="A9" t="s">
        <v>43</v>
      </c>
    </row>
    <row r="10" spans="1:14" x14ac:dyDescent="0.25">
      <c r="B10">
        <v>2008</v>
      </c>
      <c r="C10">
        <v>2014</v>
      </c>
      <c r="D10">
        <v>2015</v>
      </c>
      <c r="E10">
        <v>2016</v>
      </c>
      <c r="F10">
        <v>2017</v>
      </c>
      <c r="G10">
        <v>2018</v>
      </c>
      <c r="H10">
        <v>2019</v>
      </c>
      <c r="I10">
        <v>2020</v>
      </c>
      <c r="J10">
        <v>2021</v>
      </c>
      <c r="K10">
        <v>2022</v>
      </c>
      <c r="L10">
        <f>+K10+1</f>
        <v>2023</v>
      </c>
      <c r="M10">
        <v>2024</v>
      </c>
      <c r="N10">
        <f>+M10+1</f>
        <v>2025</v>
      </c>
    </row>
    <row r="11" spans="1:14" x14ac:dyDescent="0.25">
      <c r="A11" t="s">
        <v>25</v>
      </c>
      <c r="B11">
        <f>+B4</f>
        <v>100</v>
      </c>
      <c r="C11">
        <f t="shared" ref="C11:C13" si="0">+C4</f>
        <v>100</v>
      </c>
    </row>
    <row r="12" spans="1:14" x14ac:dyDescent="0.25">
      <c r="A12" t="s">
        <v>31</v>
      </c>
      <c r="B12">
        <f t="shared" ref="B12" si="1">+B5</f>
        <v>82.017418842209011</v>
      </c>
      <c r="C12">
        <f t="shared" si="0"/>
        <v>79.261080064788899</v>
      </c>
    </row>
    <row r="13" spans="1:14" x14ac:dyDescent="0.25">
      <c r="A13" t="s">
        <v>32</v>
      </c>
      <c r="B13">
        <f t="shared" ref="B13" si="2">+B6</f>
        <v>90.284772935308013</v>
      </c>
      <c r="C13">
        <f t="shared" si="0"/>
        <v>91.45157289169353</v>
      </c>
    </row>
    <row r="14" spans="1:14" x14ac:dyDescent="0.25">
      <c r="A14" t="s">
        <v>25</v>
      </c>
      <c r="C14">
        <f>+C4</f>
        <v>100</v>
      </c>
      <c r="D14">
        <f t="shared" ref="D14:F14" si="3">+D4</f>
        <v>100</v>
      </c>
      <c r="E14">
        <f t="shared" si="3"/>
        <v>100</v>
      </c>
      <c r="F14">
        <f t="shared" si="3"/>
        <v>100</v>
      </c>
      <c r="G14">
        <f t="shared" ref="G14:L14" si="4">+G4</f>
        <v>100</v>
      </c>
      <c r="H14">
        <f t="shared" si="4"/>
        <v>100</v>
      </c>
      <c r="I14">
        <f t="shared" si="4"/>
        <v>100</v>
      </c>
      <c r="J14">
        <f t="shared" si="4"/>
        <v>100</v>
      </c>
      <c r="K14">
        <f t="shared" si="4"/>
        <v>100</v>
      </c>
      <c r="L14">
        <f t="shared" si="4"/>
        <v>100</v>
      </c>
      <c r="M14">
        <f t="shared" ref="M14:N14" si="5">+M4</f>
        <v>100</v>
      </c>
      <c r="N14">
        <f t="shared" si="5"/>
        <v>100</v>
      </c>
    </row>
    <row r="15" spans="1:14" x14ac:dyDescent="0.25">
      <c r="A15" t="s">
        <v>31</v>
      </c>
      <c r="C15">
        <f t="shared" ref="C15:F15" si="6">+C5</f>
        <v>79.261080064788899</v>
      </c>
      <c r="D15">
        <f t="shared" si="6"/>
        <v>80.720991487041658</v>
      </c>
      <c r="E15">
        <f t="shared" si="6"/>
        <v>79.08603631159049</v>
      </c>
      <c r="F15">
        <f t="shared" si="6"/>
        <v>80.085224146230217</v>
      </c>
      <c r="G15">
        <f>+G5</f>
        <v>84.969827987288383</v>
      </c>
      <c r="H15">
        <f t="shared" ref="H15" si="7">+H5</f>
        <v>87.494498800644834</v>
      </c>
      <c r="I15">
        <f t="shared" ref="I15:J15" si="8">+I5</f>
        <v>87.471171017021106</v>
      </c>
      <c r="J15">
        <f t="shared" si="8"/>
        <v>86.205104073009977</v>
      </c>
      <c r="K15">
        <f t="shared" ref="K15:L15" si="9">+K5</f>
        <v>87.231616030852493</v>
      </c>
      <c r="L15">
        <f t="shared" si="9"/>
        <v>96.333465140484776</v>
      </c>
      <c r="M15">
        <f t="shared" ref="M15:N15" si="10">+M5</f>
        <v>95.125947241999299</v>
      </c>
      <c r="N15">
        <f t="shared" si="10"/>
        <v>92.582576796100369</v>
      </c>
    </row>
    <row r="16" spans="1:14" x14ac:dyDescent="0.25">
      <c r="A16" t="s">
        <v>47</v>
      </c>
      <c r="C16">
        <f t="shared" ref="C16:F16" si="11">+C6</f>
        <v>91.45157289169353</v>
      </c>
      <c r="D16">
        <f t="shared" si="11"/>
        <v>92.555684503812742</v>
      </c>
      <c r="E16">
        <f t="shared" si="11"/>
        <v>91.018886353612658</v>
      </c>
      <c r="F16">
        <f t="shared" si="11"/>
        <v>91.446350948811926</v>
      </c>
      <c r="G16">
        <f t="shared" ref="G16:H16" si="12">+G6</f>
        <v>96.640197629584961</v>
      </c>
      <c r="H16">
        <f t="shared" si="12"/>
        <v>99.413192176381031</v>
      </c>
      <c r="I16">
        <f t="shared" ref="I16:J16" si="13">+I6</f>
        <v>93.731481939621631</v>
      </c>
      <c r="J16">
        <f t="shared" si="13"/>
        <v>91.291041987816428</v>
      </c>
      <c r="K16">
        <f t="shared" ref="K16:L16" si="14">+K6</f>
        <v>95.515914712344227</v>
      </c>
      <c r="L16">
        <f t="shared" si="14"/>
        <v>112.87485018968181</v>
      </c>
      <c r="M16">
        <f t="shared" ref="M16:N16" si="15">+M6</f>
        <v>103.40174923870093</v>
      </c>
      <c r="N16">
        <f t="shared" si="15"/>
        <v>100.58476402541659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12D46B-6C88-472F-8132-7F9CDB17B814}">
  <sheetPr>
    <tabColor rgb="FF00B050"/>
  </sheetPr>
  <dimension ref="A1:O20"/>
  <sheetViews>
    <sheetView zoomScaleNormal="100" workbookViewId="0">
      <selection activeCell="A2" sqref="A2"/>
    </sheetView>
  </sheetViews>
  <sheetFormatPr defaultRowHeight="15" x14ac:dyDescent="0.25"/>
  <cols>
    <col min="1" max="1" width="13.7109375" customWidth="1"/>
    <col min="9" max="9" width="11.28515625" customWidth="1"/>
  </cols>
  <sheetData>
    <row r="1" spans="1:15" x14ac:dyDescent="0.25">
      <c r="A1" t="s">
        <v>108</v>
      </c>
    </row>
    <row r="7" spans="1:15" x14ac:dyDescent="0.25">
      <c r="E7" s="4"/>
    </row>
    <row r="8" spans="1:15" x14ac:dyDescent="0.25">
      <c r="C8" s="4"/>
    </row>
    <row r="9" spans="1:15" x14ac:dyDescent="0.25">
      <c r="C9" s="4"/>
      <c r="N9" s="4"/>
      <c r="O9" s="4"/>
    </row>
    <row r="10" spans="1:15" x14ac:dyDescent="0.25"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</row>
    <row r="11" spans="1:15" x14ac:dyDescent="0.25"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</row>
    <row r="12" spans="1:15" x14ac:dyDescent="0.25">
      <c r="E12" s="4"/>
    </row>
    <row r="13" spans="1:15" x14ac:dyDescent="0.25">
      <c r="E13" s="4"/>
    </row>
    <row r="14" spans="1:15" x14ac:dyDescent="0.25">
      <c r="E14" s="4"/>
    </row>
    <row r="20" spans="11:11" x14ac:dyDescent="0.25">
      <c r="K20" s="1"/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50"/>
    <pageSetUpPr fitToPage="1"/>
  </sheetPr>
  <dimension ref="A1:K14"/>
  <sheetViews>
    <sheetView zoomScaleNormal="100" workbookViewId="0">
      <selection sqref="A1:XFD1048576"/>
    </sheetView>
  </sheetViews>
  <sheetFormatPr defaultRowHeight="15" x14ac:dyDescent="0.25"/>
  <cols>
    <col min="1" max="1" width="15.42578125" customWidth="1"/>
    <col min="2" max="2" width="6.5703125" customWidth="1"/>
    <col min="3" max="3" width="4.140625" customWidth="1"/>
    <col min="4" max="4" width="15.42578125" customWidth="1"/>
    <col min="5" max="5" width="6.5703125" customWidth="1"/>
    <col min="6" max="6" width="4.140625" customWidth="1"/>
    <col min="7" max="7" width="15.42578125" customWidth="1"/>
    <col min="8" max="8" width="6.5703125" customWidth="1"/>
    <col min="9" max="9" width="4.140625" customWidth="1"/>
    <col min="10" max="10" width="22.85546875" bestFit="1" customWidth="1"/>
    <col min="11" max="11" width="6.5703125" customWidth="1"/>
  </cols>
  <sheetData>
    <row r="1" spans="1:11" x14ac:dyDescent="0.25">
      <c r="A1" t="s">
        <v>99</v>
      </c>
    </row>
    <row r="3" spans="1:11" x14ac:dyDescent="0.25">
      <c r="A3" t="s">
        <v>36</v>
      </c>
      <c r="D3" t="s">
        <v>37</v>
      </c>
      <c r="J3" t="s">
        <v>38</v>
      </c>
    </row>
    <row r="4" spans="1:11" x14ac:dyDescent="0.25">
      <c r="A4" t="s">
        <v>50</v>
      </c>
      <c r="D4" t="s">
        <v>98</v>
      </c>
      <c r="J4" t="s">
        <v>97</v>
      </c>
    </row>
    <row r="5" spans="1:11" x14ac:dyDescent="0.25">
      <c r="A5" t="s">
        <v>14</v>
      </c>
      <c r="B5">
        <v>2704</v>
      </c>
      <c r="D5" t="s">
        <v>23</v>
      </c>
      <c r="E5">
        <v>1381</v>
      </c>
      <c r="G5" t="s">
        <v>15</v>
      </c>
      <c r="H5">
        <v>961</v>
      </c>
      <c r="J5" t="s">
        <v>49</v>
      </c>
      <c r="K5">
        <v>670</v>
      </c>
    </row>
    <row r="6" spans="1:11" x14ac:dyDescent="0.25">
      <c r="A6" t="s">
        <v>1</v>
      </c>
      <c r="B6">
        <v>2112</v>
      </c>
      <c r="D6" t="s">
        <v>22</v>
      </c>
      <c r="E6">
        <v>1278</v>
      </c>
      <c r="G6" t="s">
        <v>5</v>
      </c>
      <c r="H6">
        <v>886</v>
      </c>
      <c r="J6" t="s">
        <v>34</v>
      </c>
      <c r="K6">
        <v>618</v>
      </c>
    </row>
    <row r="7" spans="1:11" x14ac:dyDescent="0.25">
      <c r="A7" t="s">
        <v>9</v>
      </c>
      <c r="B7">
        <v>2282</v>
      </c>
      <c r="D7" t="s">
        <v>17</v>
      </c>
      <c r="E7">
        <v>1100</v>
      </c>
      <c r="G7" t="s">
        <v>26</v>
      </c>
      <c r="H7">
        <v>841</v>
      </c>
      <c r="J7" t="s">
        <v>96</v>
      </c>
      <c r="K7">
        <v>584</v>
      </c>
    </row>
    <row r="8" spans="1:11" x14ac:dyDescent="0.25">
      <c r="A8" t="s">
        <v>16</v>
      </c>
      <c r="B8">
        <v>2246</v>
      </c>
      <c r="D8" t="s">
        <v>13</v>
      </c>
      <c r="E8">
        <v>1038</v>
      </c>
      <c r="G8" t="s">
        <v>21</v>
      </c>
      <c r="H8">
        <v>816</v>
      </c>
      <c r="J8" t="s">
        <v>33</v>
      </c>
      <c r="K8">
        <v>558</v>
      </c>
    </row>
    <row r="9" spans="1:11" x14ac:dyDescent="0.25">
      <c r="A9" t="s">
        <v>27</v>
      </c>
      <c r="B9">
        <v>2161</v>
      </c>
      <c r="D9" t="s">
        <v>8</v>
      </c>
      <c r="E9">
        <v>1027</v>
      </c>
      <c r="G9" t="s">
        <v>19</v>
      </c>
      <c r="H9">
        <v>797</v>
      </c>
      <c r="J9" t="s">
        <v>2</v>
      </c>
      <c r="K9">
        <v>551</v>
      </c>
    </row>
    <row r="10" spans="1:11" x14ac:dyDescent="0.25">
      <c r="A10" t="s">
        <v>7</v>
      </c>
      <c r="B10">
        <v>1802</v>
      </c>
      <c r="D10" t="s">
        <v>18</v>
      </c>
      <c r="E10">
        <v>1015</v>
      </c>
      <c r="G10" t="s">
        <v>12</v>
      </c>
      <c r="H10">
        <v>740</v>
      </c>
      <c r="J10" t="s">
        <v>35</v>
      </c>
      <c r="K10">
        <v>408</v>
      </c>
    </row>
    <row r="11" spans="1:11" x14ac:dyDescent="0.25">
      <c r="D11" t="s">
        <v>3</v>
      </c>
      <c r="E11">
        <v>1000</v>
      </c>
      <c r="G11" t="s">
        <v>28</v>
      </c>
      <c r="H11">
        <v>727</v>
      </c>
      <c r="J11" t="s">
        <v>95</v>
      </c>
      <c r="K11">
        <v>279</v>
      </c>
    </row>
    <row r="12" spans="1:11" x14ac:dyDescent="0.25">
      <c r="D12" t="s">
        <v>11</v>
      </c>
      <c r="E12">
        <v>970</v>
      </c>
      <c r="J12" t="s">
        <v>56</v>
      </c>
      <c r="K12">
        <v>164</v>
      </c>
    </row>
    <row r="14" spans="1:11" x14ac:dyDescent="0.25">
      <c r="A14" t="s">
        <v>39</v>
      </c>
    </row>
  </sheetData>
  <sortState xmlns:xlrd2="http://schemas.microsoft.com/office/spreadsheetml/2017/richdata2" ref="N4:O40">
    <sortCondition descending="1" ref="O3:O40"/>
  </sortState>
  <printOptions gridLines="1"/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50"/>
  </sheetPr>
  <dimension ref="A1:B30"/>
  <sheetViews>
    <sheetView zoomScaleNormal="100" workbookViewId="0">
      <selection activeCell="E33" sqref="E33"/>
    </sheetView>
  </sheetViews>
  <sheetFormatPr defaultRowHeight="15" x14ac:dyDescent="0.25"/>
  <cols>
    <col min="1" max="1" width="21.85546875" customWidth="1"/>
    <col min="5" max="5" width="20.5703125" bestFit="1" customWidth="1"/>
    <col min="7" max="7" width="18.5703125" customWidth="1"/>
  </cols>
  <sheetData>
    <row r="1" spans="1:2" x14ac:dyDescent="0.25">
      <c r="A1" t="s">
        <v>101</v>
      </c>
    </row>
    <row r="3" spans="1:2" x14ac:dyDescent="0.25">
      <c r="A3" t="s">
        <v>49</v>
      </c>
      <c r="B3">
        <v>63.3</v>
      </c>
    </row>
    <row r="4" spans="1:2" x14ac:dyDescent="0.25">
      <c r="A4" t="s">
        <v>25</v>
      </c>
      <c r="B4">
        <v>58</v>
      </c>
    </row>
    <row r="5" spans="1:2" x14ac:dyDescent="0.25">
      <c r="A5" t="s">
        <v>35</v>
      </c>
      <c r="B5">
        <v>55.7</v>
      </c>
    </row>
    <row r="6" spans="1:2" x14ac:dyDescent="0.25">
      <c r="A6" t="s">
        <v>16</v>
      </c>
      <c r="B6">
        <v>54.6</v>
      </c>
    </row>
    <row r="7" spans="1:2" x14ac:dyDescent="0.25">
      <c r="A7" t="s">
        <v>18</v>
      </c>
      <c r="B7">
        <v>54.4</v>
      </c>
    </row>
    <row r="8" spans="1:2" x14ac:dyDescent="0.25">
      <c r="A8" t="s">
        <v>52</v>
      </c>
      <c r="B8">
        <v>54.2</v>
      </c>
    </row>
    <row r="9" spans="1:2" x14ac:dyDescent="0.25">
      <c r="A9" t="s">
        <v>17</v>
      </c>
      <c r="B9">
        <v>53.7</v>
      </c>
    </row>
    <row r="10" spans="1:2" x14ac:dyDescent="0.25">
      <c r="A10" t="s">
        <v>22</v>
      </c>
      <c r="B10">
        <v>53.3</v>
      </c>
    </row>
    <row r="11" spans="1:2" x14ac:dyDescent="0.25">
      <c r="A11" t="s">
        <v>23</v>
      </c>
      <c r="B11">
        <v>52</v>
      </c>
    </row>
    <row r="12" spans="1:2" x14ac:dyDescent="0.25">
      <c r="A12" t="s">
        <v>19</v>
      </c>
      <c r="B12">
        <v>50.3</v>
      </c>
    </row>
    <row r="13" spans="1:2" x14ac:dyDescent="0.25">
      <c r="A13" t="s">
        <v>11</v>
      </c>
      <c r="B13">
        <v>49.8</v>
      </c>
    </row>
    <row r="14" spans="1:2" x14ac:dyDescent="0.25">
      <c r="A14" t="s">
        <v>14</v>
      </c>
      <c r="B14">
        <v>49.5</v>
      </c>
    </row>
    <row r="15" spans="1:2" x14ac:dyDescent="0.25">
      <c r="A15" t="s">
        <v>7</v>
      </c>
      <c r="B15">
        <v>47.1</v>
      </c>
    </row>
    <row r="16" spans="1:2" x14ac:dyDescent="0.25">
      <c r="A16" t="s">
        <v>34</v>
      </c>
      <c r="B16">
        <v>46.6</v>
      </c>
    </row>
    <row r="17" spans="1:2" x14ac:dyDescent="0.25">
      <c r="A17" t="s">
        <v>15</v>
      </c>
      <c r="B17">
        <v>46.5</v>
      </c>
    </row>
    <row r="18" spans="1:2" x14ac:dyDescent="0.25">
      <c r="A18" t="s">
        <v>57</v>
      </c>
      <c r="B18">
        <v>46.1</v>
      </c>
    </row>
    <row r="19" spans="1:2" x14ac:dyDescent="0.25">
      <c r="A19" t="s">
        <v>13</v>
      </c>
      <c r="B19">
        <v>45.6</v>
      </c>
    </row>
    <row r="20" spans="1:2" x14ac:dyDescent="0.25">
      <c r="A20" t="s">
        <v>54</v>
      </c>
      <c r="B20">
        <v>45.5</v>
      </c>
    </row>
    <row r="21" spans="1:2" x14ac:dyDescent="0.25">
      <c r="A21" t="s">
        <v>27</v>
      </c>
      <c r="B21">
        <v>45.1</v>
      </c>
    </row>
    <row r="22" spans="1:2" x14ac:dyDescent="0.25">
      <c r="A22" t="s">
        <v>12</v>
      </c>
      <c r="B22">
        <v>43.7</v>
      </c>
    </row>
    <row r="23" spans="1:2" x14ac:dyDescent="0.25">
      <c r="A23" t="s">
        <v>21</v>
      </c>
      <c r="B23">
        <v>43</v>
      </c>
    </row>
    <row r="24" spans="1:2" x14ac:dyDescent="0.25">
      <c r="A24" t="s">
        <v>28</v>
      </c>
      <c r="B24">
        <v>42.8</v>
      </c>
    </row>
    <row r="25" spans="1:2" x14ac:dyDescent="0.25">
      <c r="A25" t="s">
        <v>26</v>
      </c>
      <c r="B25">
        <v>41.2</v>
      </c>
    </row>
    <row r="26" spans="1:2" x14ac:dyDescent="0.25">
      <c r="A26" t="s">
        <v>5</v>
      </c>
      <c r="B26">
        <v>40.700000000000003</v>
      </c>
    </row>
    <row r="27" spans="1:2" x14ac:dyDescent="0.25">
      <c r="A27" t="s">
        <v>100</v>
      </c>
      <c r="B27">
        <v>40.700000000000003</v>
      </c>
    </row>
    <row r="28" spans="1:2" x14ac:dyDescent="0.25">
      <c r="A28" t="s">
        <v>2</v>
      </c>
      <c r="B28">
        <v>39.5</v>
      </c>
    </row>
    <row r="30" spans="1:2" x14ac:dyDescent="0.25">
      <c r="A30" t="s">
        <v>39</v>
      </c>
    </row>
  </sheetData>
  <sortState xmlns:xlrd2="http://schemas.microsoft.com/office/spreadsheetml/2017/richdata2" ref="D3:E27">
    <sortCondition descending="1" ref="E2:E27"/>
  </sortState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10</vt:i4>
      </vt:variant>
      <vt:variant>
        <vt:lpstr>Namngivna områden</vt:lpstr>
      </vt:variant>
      <vt:variant>
        <vt:i4>7</vt:i4>
      </vt:variant>
    </vt:vector>
  </HeadingPairs>
  <TitlesOfParts>
    <vt:vector size="17" baseType="lpstr">
      <vt:lpstr>Tab 9.1</vt:lpstr>
      <vt:lpstr>Dia 9.1</vt:lpstr>
      <vt:lpstr>Dia 9.2</vt:lpstr>
      <vt:lpstr>Dia 9.3</vt:lpstr>
      <vt:lpstr>Dia 9.4</vt:lpstr>
      <vt:lpstr>Dia 9.5</vt:lpstr>
      <vt:lpstr>Fig 9.1</vt:lpstr>
      <vt:lpstr>Tab 9.2</vt:lpstr>
      <vt:lpstr>Dia 9.6</vt:lpstr>
      <vt:lpstr>Dia 9.7</vt:lpstr>
      <vt:lpstr>andel</vt:lpstr>
      <vt:lpstr>Lutv08</vt:lpstr>
      <vt:lpstr>LÄgstlön</vt:lpstr>
      <vt:lpstr>Minproc</vt:lpstr>
      <vt:lpstr>Nya</vt:lpstr>
      <vt:lpstr>SocAvg</vt:lpstr>
      <vt:lpstr>Övers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2026-05-26T06:34:30Z</dcterms:modified>
</cp:coreProperties>
</file>