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queryTables/queryTable1.xml" ContentType="application/vnd.openxmlformats-officedocument.spreadsheetml.query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queryTables/queryTable2.xml" ContentType="application/vnd.openxmlformats-officedocument.spreadsheetml.queryTable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snmo-my.sharepoint.com/personal/krister_b_andersson_svensktnaringsliv_se/Documents/Documents/Fola/FOLA 2026/Underlag till Mattias på redaktionen/Exelfiler 2026/"/>
    </mc:Choice>
  </mc:AlternateContent>
  <xr:revisionPtr revIDLastSave="220" documentId="13_ncr:1_{E00612D6-1753-4B2E-B63B-0E5FA8BDC80E}" xr6:coauthVersionLast="47" xr6:coauthVersionMax="47" xr10:uidLastSave="{AFEDDB7D-FF68-441E-860A-8642638A6C72}"/>
  <bookViews>
    <workbookView xWindow="-105" yWindow="0" windowWidth="19410" windowHeight="20985" tabRatio="651" xr2:uid="{00000000-000D-0000-FFFF-FFFF00000000}"/>
  </bookViews>
  <sheets>
    <sheet name="Dia 5.1" sheetId="2" r:id="rId1"/>
    <sheet name="Tab 5.1" sheetId="3" r:id="rId2"/>
    <sheet name="Dia 5.2" sheetId="10" r:id="rId3"/>
    <sheet name="Dia 5.3" sheetId="11" r:id="rId4"/>
    <sheet name="Dia 5.4" sheetId="12" r:id="rId5"/>
    <sheet name="Dia 5.5" sheetId="13" r:id="rId6"/>
    <sheet name="Dia 5.6" sheetId="14" r:id="rId7"/>
  </sheets>
  <definedNames>
    <definedName name="_AMO_UniqueIdentifier" hidden="1">"'3738e21d-4f92-422a-9824-98c28f9775d2'"</definedName>
    <definedName name="Data_" hidden="1">"'740e69e9-8c9e-4590-bf7c-4261e6c8dc64'"</definedName>
    <definedName name="Externadata2" localSheetId="6">'Dia 5.6'!#REF!</definedName>
    <definedName name="Externadata3" localSheetId="5">'Dia 5.5'!#REF!</definedName>
    <definedName name="Fråga_från_SAS" localSheetId="5">'Dia 5.5'!$A$3:$B$54</definedName>
    <definedName name="Fråga_från_SAS" localSheetId="6">'Dia 5.6'!$A$4:$B$68</definedName>
    <definedName name="Fråga_från_SAS_1" localSheetId="5">'Dia 5.5'!$A$3:$B$54</definedName>
    <definedName name="Fråga_från_SAS_1" localSheetId="6">'Dia 5.6'!$A$4:$B$55</definedName>
    <definedName name="Fråga_från_SAS_2" localSheetId="5">'Dia 5.5'!$A$3:$B$54</definedName>
    <definedName name="Fråga_från_SASV8" localSheetId="5">'Dia 5.5'!#REF!</definedName>
    <definedName name="Fråga_från_SASV8" localSheetId="6">'Dia 5.6'!#REF!</definedName>
    <definedName name="_xlnm.Print_Area" localSheetId="0">'Dia 5.1'!$A$1:$F$70</definedName>
    <definedName name="_xlnm.Print_Area" localSheetId="1">'Tab 5.1'!$A$1:$I$12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9" i="11" l="1"/>
  <c r="B14" i="11"/>
  <c r="B9" i="11"/>
  <c r="B4" i="11"/>
  <c r="B19" i="10"/>
  <c r="B14" i="10"/>
  <c r="B9" i="10"/>
  <c r="B4" i="10"/>
  <c r="B58" i="2"/>
  <c r="B53" i="2"/>
  <c r="B48" i="2"/>
  <c r="B43" i="2"/>
  <c r="B38" i="2"/>
  <c r="B33" i="2"/>
  <c r="B28" i="2"/>
  <c r="B18" i="2"/>
  <c r="B23" i="2"/>
  <c r="B13" i="2"/>
  <c r="B8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3000000}" name="Anslutning12" type="1" refreshedVersion="2" background="1" saveData="1">
    <dbPr connection="DSN=SAS;" command="SELECT LOKNTJM_0.loknint, LOKNTJM_0.antal, LOKNTJM_0.helmlon07, LOKNTJM_0.helmlon08_x000d__x000a_FROM D.LOKNTJM LOKNTJM_0"/>
  </connection>
  <connection id="2" xr16:uid="{00000000-0015-0000-FFFF-FFFF05000000}" name="Anslutning3" type="1" refreshedVersion="2" background="1" saveData="1">
    <dbPr connection="DSN=SAS;" command="SELECT LOKNARB_0.loknint, LOKNARB_0.antal, LOKNARB_0.tpkvot07, LOKNARB_0.tpkvot08_x000d__x000a_FROM D.LOKNARB LOKNARB_0"/>
  </connection>
</connections>
</file>

<file path=xl/sharedStrings.xml><?xml version="1.0" encoding="utf-8"?>
<sst xmlns="http://schemas.openxmlformats.org/spreadsheetml/2006/main" count="281" uniqueCount="181">
  <si>
    <t>Arbetare o tjänstemän</t>
  </si>
  <si>
    <t>BNP</t>
  </si>
  <si>
    <t>KPI</t>
  </si>
  <si>
    <t>Löneutveckling</t>
  </si>
  <si>
    <t>i %</t>
  </si>
  <si>
    <t>Arbetare</t>
  </si>
  <si>
    <t>Tjänstemän</t>
  </si>
  <si>
    <t>År</t>
  </si>
  <si>
    <t>Källor: Svenskt Näringsliv och SCB</t>
  </si>
  <si>
    <t>2009</t>
  </si>
  <si>
    <t>2008</t>
  </si>
  <si>
    <t>2000</t>
  </si>
  <si>
    <t>2001</t>
  </si>
  <si>
    <t>2002</t>
  </si>
  <si>
    <t>2003</t>
  </si>
  <si>
    <t>2004</t>
  </si>
  <si>
    <t>2005</t>
  </si>
  <si>
    <t>2006</t>
  </si>
  <si>
    <t>2007</t>
  </si>
  <si>
    <t>2010</t>
  </si>
  <si>
    <t>-65</t>
  </si>
  <si>
    <t>-66</t>
  </si>
  <si>
    <t>-67</t>
  </si>
  <si>
    <t>-68</t>
  </si>
  <si>
    <t>-69</t>
  </si>
  <si>
    <t>-70</t>
  </si>
  <si>
    <t>-71</t>
  </si>
  <si>
    <t>-72</t>
  </si>
  <si>
    <t>-73</t>
  </si>
  <si>
    <t>-74</t>
  </si>
  <si>
    <t>-75</t>
  </si>
  <si>
    <t>-76</t>
  </si>
  <si>
    <t>-77</t>
  </si>
  <si>
    <t>-78</t>
  </si>
  <si>
    <t>-79</t>
  </si>
  <si>
    <t>-80</t>
  </si>
  <si>
    <t>-81</t>
  </si>
  <si>
    <t>-82</t>
  </si>
  <si>
    <t>-83</t>
  </si>
  <si>
    <t>-84</t>
  </si>
  <si>
    <t>-85</t>
  </si>
  <si>
    <t>-86</t>
  </si>
  <si>
    <t>-87</t>
  </si>
  <si>
    <t>-88</t>
  </si>
  <si>
    <t>-89</t>
  </si>
  <si>
    <t>-90</t>
  </si>
  <si>
    <t>-91</t>
  </si>
  <si>
    <t>-92</t>
  </si>
  <si>
    <t>-93</t>
  </si>
  <si>
    <t>-94</t>
  </si>
  <si>
    <t>-95</t>
  </si>
  <si>
    <t>-96</t>
  </si>
  <si>
    <t>-97</t>
  </si>
  <si>
    <t>-98</t>
  </si>
  <si>
    <t>-99</t>
  </si>
  <si>
    <t>-00</t>
  </si>
  <si>
    <t>-01</t>
  </si>
  <si>
    <t>-02</t>
  </si>
  <si>
    <t>-03</t>
  </si>
  <si>
    <t>-04</t>
  </si>
  <si>
    <t>-05</t>
  </si>
  <si>
    <t>-06</t>
  </si>
  <si>
    <t>-07</t>
  </si>
  <si>
    <t>-08</t>
  </si>
  <si>
    <t>-09</t>
  </si>
  <si>
    <t>-10</t>
  </si>
  <si>
    <t>Totalt, procent</t>
  </si>
  <si>
    <t>Sociala kostnader, procent</t>
  </si>
  <si>
    <t>Löneutveckling, procent</t>
  </si>
  <si>
    <t>Källa: Svenskt Näringsliv, Skatteverket och SCB</t>
  </si>
  <si>
    <t>-11</t>
  </si>
  <si>
    <t>-12</t>
  </si>
  <si>
    <t>2011</t>
  </si>
  <si>
    <t>-13</t>
  </si>
  <si>
    <t>2012</t>
  </si>
  <si>
    <t>2013</t>
  </si>
  <si>
    <t>-14</t>
  </si>
  <si>
    <t>Anm. Fr o m 1993 redovisas BNP efter nya ESA</t>
  </si>
  <si>
    <t>2014</t>
  </si>
  <si>
    <t>-15</t>
  </si>
  <si>
    <t>2015</t>
  </si>
  <si>
    <t>-16</t>
  </si>
  <si>
    <t>2016</t>
  </si>
  <si>
    <t>-17</t>
  </si>
  <si>
    <t>2017</t>
  </si>
  <si>
    <t>-18</t>
  </si>
  <si>
    <t>2018</t>
  </si>
  <si>
    <t>Tom</t>
  </si>
  <si>
    <t>Arbetskraftskostnad</t>
  </si>
  <si>
    <t>Årslön</t>
  </si>
  <si>
    <t>Arb.givavgifter &amp; premier</t>
  </si>
  <si>
    <t>Arbetsgivaravgifter och premier i procent av total arbetskraftskostnad (höger axel)</t>
  </si>
  <si>
    <t>Hela SN</t>
  </si>
  <si>
    <t>Industri</t>
  </si>
  <si>
    <t>KPI (index 2000=100)</t>
  </si>
  <si>
    <t>KPI fastställda tal (årsgenomsnitt)</t>
  </si>
  <si>
    <t>Snittlön år 2000 framskriven med KPI</t>
  </si>
  <si>
    <t>-19</t>
  </si>
  <si>
    <t>2019</t>
  </si>
  <si>
    <t>-20</t>
  </si>
  <si>
    <t>2020</t>
  </si>
  <si>
    <t>-21</t>
  </si>
  <si>
    <t>2021</t>
  </si>
  <si>
    <t>&gt;40</t>
  </si>
  <si>
    <t>&gt;39- 40</t>
  </si>
  <si>
    <t>&gt;38- 39</t>
  </si>
  <si>
    <t>&gt;37- 38</t>
  </si>
  <si>
    <t>&gt;36- 37</t>
  </si>
  <si>
    <t>&gt;35- 36</t>
  </si>
  <si>
    <t>&gt;34- 35</t>
  </si>
  <si>
    <t>&gt;33- 34</t>
  </si>
  <si>
    <t>&gt;32- 33</t>
  </si>
  <si>
    <t>&gt;31- 32</t>
  </si>
  <si>
    <t>&gt;30- 31</t>
  </si>
  <si>
    <t>&gt;29- 30</t>
  </si>
  <si>
    <t>&gt;28- 29</t>
  </si>
  <si>
    <t>&gt;27- 28</t>
  </si>
  <si>
    <t>&gt;26- 27</t>
  </si>
  <si>
    <t>&gt;25- 26</t>
  </si>
  <si>
    <t>&gt;24- 25</t>
  </si>
  <si>
    <t>&gt;23- 24</t>
  </si>
  <si>
    <t>&gt;22- 23</t>
  </si>
  <si>
    <t>&gt;21- 22</t>
  </si>
  <si>
    <t>&gt;20- 21</t>
  </si>
  <si>
    <t>&gt;19- 20</t>
  </si>
  <si>
    <t>&gt;18- 19</t>
  </si>
  <si>
    <t>&gt;17- 18</t>
  </si>
  <si>
    <t>&gt;16- 17</t>
  </si>
  <si>
    <t>&gt;15- 16</t>
  </si>
  <si>
    <t>&gt;14- 15</t>
  </si>
  <si>
    <t>&gt;13- 14</t>
  </si>
  <si>
    <t>&gt;12- 13</t>
  </si>
  <si>
    <t>&gt;11- 12</t>
  </si>
  <si>
    <t>&gt;10- 11</t>
  </si>
  <si>
    <t>&gt;9- 10</t>
  </si>
  <si>
    <t>&gt;8- 9</t>
  </si>
  <si>
    <t>&gt;7- 8</t>
  </si>
  <si>
    <t>&gt;6- 7</t>
  </si>
  <si>
    <t>&gt;5- 6</t>
  </si>
  <si>
    <t>&gt;4- 5</t>
  </si>
  <si>
    <t>&gt;3- 4</t>
  </si>
  <si>
    <t>&gt;2- 3</t>
  </si>
  <si>
    <t>&gt;1- 2</t>
  </si>
  <si>
    <t>&gt;0- 1</t>
  </si>
  <si>
    <t>&gt;-1- 0</t>
  </si>
  <si>
    <t>&gt;-2- -1</t>
  </si>
  <si>
    <t>&gt;-3- -2</t>
  </si>
  <si>
    <t>&gt;-4- -3</t>
  </si>
  <si>
    <t>&gt;-5- -4</t>
  </si>
  <si>
    <t>&gt;-6- -5</t>
  </si>
  <si>
    <t>&gt;-7- -6</t>
  </si>
  <si>
    <t>&gt;-8- -7</t>
  </si>
  <si>
    <t>&gt;-9- -8</t>
  </si>
  <si>
    <t>&lt;= -9</t>
  </si>
  <si>
    <t>antal</t>
  </si>
  <si>
    <t>loknint</t>
  </si>
  <si>
    <t>Löneökningsintervall, tjänstemän</t>
  </si>
  <si>
    <t>-22</t>
  </si>
  <si>
    <t>2022</t>
  </si>
  <si>
    <t>Byggindustri, installation</t>
  </si>
  <si>
    <t>Handel &amp; besöksnäring</t>
  </si>
  <si>
    <t>Transporter</t>
  </si>
  <si>
    <t>Tjänster</t>
  </si>
  <si>
    <t>-23</t>
  </si>
  <si>
    <t>2023</t>
  </si>
  <si>
    <t>-24</t>
  </si>
  <si>
    <t>2024</t>
  </si>
  <si>
    <t>Lönenivåer 2000-2024 (T+P+S+H för arbetare)</t>
  </si>
  <si>
    <t>-25</t>
  </si>
  <si>
    <t>2025</t>
  </si>
  <si>
    <t>Genomsnittlig timlön 2024 (hö skala)</t>
  </si>
  <si>
    <t>Genomsnittlig månadslön 2024 (hö skala)</t>
  </si>
  <si>
    <t>Diagram 5.1 Löneutveckling 1965–2025</t>
  </si>
  <si>
    <t>Tabell 5.1 Arbetskraftskostnadsutveckling i procent år 2000–2025</t>
  </si>
  <si>
    <t>Diagram 5.2 Arbetskraftskostnad, lön och arbetsgivaravgifter 2000–2025</t>
  </si>
  <si>
    <t>Källa: Svenskt Näringsliv</t>
  </si>
  <si>
    <t>Diagram 5.3 Arbetskraftskostnad, arbetsgivaravgifter och premier till avtalsförsäkringar som procent av arbetskraftskostnad år 2000–2025</t>
  </si>
  <si>
    <t>Diagram 5.4 Löneutvecklingen år 2000–2025 per bransch och snittlönen år 2000 framskriven med KPI</t>
  </si>
  <si>
    <t>Källa: Svenskt Näringsliv och SCB</t>
  </si>
  <si>
    <t>Diagram 5.5 Löneökningsintervall 2024–2025, arbetare</t>
  </si>
  <si>
    <t>Diagram 5.6 Löneökningsintervall 2024–2025, tjänstemän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</si>
</sst>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%"/>
    <numFmt numFmtId="166" formatCode="#,##0.0"/>
    <numFmt numFmtId="167" formatCode="0.00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6" fillId="0" borderId="0"/>
    <xf numFmtId="0" fontId="7" fillId="0" borderId="0"/>
    <xf numFmtId="0" fontId="3" fillId="0" borderId="0"/>
    <xf numFmtId="0" fontId="3" fillId="0" borderId="0"/>
  </cellStyleXfs>
  <cellXfs count="50">
    <xf numFmtId="0" fontId="0" fillId="0" borderId="0" xfId="0"/>
    <xf numFmtId="0" fontId="8" fillId="0" borderId="0" xfId="0" applyFont="1"/>
    <xf numFmtId="0" fontId="10" fillId="0" borderId="0" xfId="0" applyFont="1"/>
    <xf numFmtId="164" fontId="0" fillId="0" borderId="0" xfId="0" applyNumberFormat="1"/>
    <xf numFmtId="0" fontId="0" fillId="0" borderId="0" xfId="0" quotePrefix="1"/>
    <xf numFmtId="164" fontId="0" fillId="0" borderId="0" xfId="0" applyNumberFormat="1" applyAlignment="1" applyProtection="1">
      <alignment horizontal="right"/>
      <protection locked="0"/>
    </xf>
    <xf numFmtId="166" fontId="0" fillId="0" borderId="0" xfId="0" applyNumberFormat="1"/>
    <xf numFmtId="166" fontId="7" fillId="0" borderId="0" xfId="0" applyNumberFormat="1" applyFont="1"/>
    <xf numFmtId="1" fontId="0" fillId="0" borderId="0" xfId="0" applyNumberFormat="1"/>
    <xf numFmtId="0" fontId="11" fillId="0" borderId="0" xfId="0" applyFont="1"/>
    <xf numFmtId="164" fontId="11" fillId="0" borderId="0" xfId="0" applyNumberFormat="1" applyFont="1"/>
    <xf numFmtId="2" fontId="0" fillId="0" borderId="0" xfId="0" applyNumberFormat="1"/>
    <xf numFmtId="166" fontId="9" fillId="0" borderId="0" xfId="0" applyNumberFormat="1" applyFont="1"/>
    <xf numFmtId="49" fontId="9" fillId="0" borderId="0" xfId="0" applyNumberFormat="1" applyFont="1"/>
    <xf numFmtId="165" fontId="0" fillId="0" borderId="0" xfId="0" applyNumberFormat="1"/>
    <xf numFmtId="3" fontId="0" fillId="0" borderId="0" xfId="0" applyNumberFormat="1"/>
    <xf numFmtId="2" fontId="7" fillId="0" borderId="0" xfId="0" applyNumberFormat="1" applyFont="1"/>
    <xf numFmtId="0" fontId="0" fillId="0" borderId="0" xfId="0" applyAlignment="1">
      <alignment vertical="top" wrapText="1"/>
    </xf>
    <xf numFmtId="164" fontId="0" fillId="0" borderId="0" xfId="0" applyNumberFormat="1" applyAlignment="1">
      <alignment vertical="top" wrapText="1"/>
    </xf>
    <xf numFmtId="0" fontId="7" fillId="0" borderId="0" xfId="0" quotePrefix="1" applyFont="1"/>
    <xf numFmtId="49" fontId="7" fillId="0" borderId="0" xfId="0" applyNumberFormat="1" applyFont="1"/>
    <xf numFmtId="0" fontId="7" fillId="0" borderId="0" xfId="0" applyFont="1"/>
    <xf numFmtId="0" fontId="6" fillId="0" borderId="0" xfId="1"/>
    <xf numFmtId="2" fontId="6" fillId="0" borderId="0" xfId="1" applyNumberFormat="1"/>
    <xf numFmtId="49" fontId="6" fillId="0" borderId="0" xfId="1" applyNumberFormat="1" applyAlignment="1">
      <alignment horizontal="right"/>
    </xf>
    <xf numFmtId="49" fontId="6" fillId="0" borderId="0" xfId="1" applyNumberFormat="1" applyAlignment="1">
      <alignment horizontal="left"/>
    </xf>
    <xf numFmtId="2" fontId="6" fillId="0" borderId="0" xfId="1" applyNumberFormat="1" applyAlignment="1">
      <alignment horizontal="right"/>
    </xf>
    <xf numFmtId="0" fontId="5" fillId="0" borderId="0" xfId="1" applyFont="1"/>
    <xf numFmtId="0" fontId="7" fillId="0" borderId="0" xfId="0" applyFont="1" applyAlignment="1">
      <alignment horizontal="right"/>
    </xf>
    <xf numFmtId="1" fontId="12" fillId="0" borderId="0" xfId="0" applyNumberFormat="1" applyFont="1" applyAlignment="1">
      <alignment horizontal="right" vertical="top" wrapText="1"/>
    </xf>
    <xf numFmtId="167" fontId="0" fillId="0" borderId="0" xfId="0" applyNumberFormat="1"/>
    <xf numFmtId="0" fontId="7" fillId="0" borderId="0" xfId="0" applyFont="1" applyAlignment="1">
      <alignment vertical="top" wrapText="1"/>
    </xf>
    <xf numFmtId="49" fontId="4" fillId="0" borderId="0" xfId="1" applyNumberFormat="1" applyFont="1" applyAlignment="1">
      <alignment horizontal="right"/>
    </xf>
    <xf numFmtId="0" fontId="6" fillId="0" borderId="0" xfId="1" applyAlignment="1">
      <alignment horizontal="right"/>
    </xf>
    <xf numFmtId="0" fontId="7" fillId="0" borderId="0" xfId="2"/>
    <xf numFmtId="164" fontId="7" fillId="0" borderId="0" xfId="2" applyNumberFormat="1"/>
    <xf numFmtId="3" fontId="7" fillId="0" borderId="0" xfId="2" applyNumberFormat="1"/>
    <xf numFmtId="0" fontId="3" fillId="0" borderId="0" xfId="3"/>
    <xf numFmtId="1" fontId="3" fillId="0" borderId="0" xfId="3" applyNumberFormat="1"/>
    <xf numFmtId="2" fontId="7" fillId="0" borderId="0" xfId="2" applyNumberFormat="1"/>
    <xf numFmtId="0" fontId="14" fillId="0" borderId="0" xfId="2" applyFont="1"/>
    <xf numFmtId="3" fontId="14" fillId="0" borderId="0" xfId="2" applyNumberFormat="1" applyFont="1"/>
    <xf numFmtId="49" fontId="14" fillId="0" borderId="0" xfId="2" applyNumberFormat="1" applyFont="1" applyAlignment="1">
      <alignment horizontal="center"/>
    </xf>
    <xf numFmtId="0" fontId="0" fillId="0" borderId="0" xfId="0" quotePrefix="1" applyAlignment="1">
      <alignment horizontal="left"/>
    </xf>
    <xf numFmtId="0" fontId="0" fillId="0" borderId="0" xfId="0" applyAlignment="1">
      <alignment horizontal="left"/>
    </xf>
    <xf numFmtId="164" fontId="7" fillId="0" borderId="0" xfId="0" applyNumberFormat="1" applyFont="1"/>
    <xf numFmtId="0" fontId="2" fillId="0" borderId="0" xfId="1" applyFont="1"/>
    <xf numFmtId="49" fontId="2" fillId="0" borderId="0" xfId="1" applyNumberFormat="1" applyFont="1" applyAlignment="1">
      <alignment horizontal="right"/>
    </xf>
    <xf numFmtId="0" fontId="1" fillId="0" borderId="0" xfId="1" applyFont="1" applyAlignment="1"/>
    <xf numFmtId="0" fontId="7" fillId="0" borderId="0" xfId="2" applyFont="1"/>
  </cellXfs>
  <cellStyles count="5">
    <cellStyle name="Normal" xfId="0" builtinId="0"/>
    <cellStyle name="Normal 2" xfId="1" xr:uid="{5CC03B50-ADA9-4384-B4B8-3635F07D7ED4}"/>
    <cellStyle name="Normal 2 2" xfId="3" xr:uid="{4AF59797-D838-4D57-B8FD-2EC59325F847}"/>
    <cellStyle name="Normal 3" xfId="2" xr:uid="{D59E054D-38E8-41D6-BEF2-8A028A6DF8CB}"/>
    <cellStyle name="Normal 4 2" xfId="4" xr:uid="{7B19C2EE-921E-4BDB-B007-1E893DD3D6E6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AAC"/>
      <color rgb="FF63BDD4"/>
      <color rgb="FF911A24"/>
      <color rgb="FFFDD650"/>
      <color rgb="FFD53D20"/>
      <color rgb="FF00A3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'Dia 5.1'!$C$7</c:f>
              <c:strCache>
                <c:ptCount val="1"/>
                <c:pt idx="0">
                  <c:v>Arbetare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'Dia 5.1'!$B$8:$B$68</c:f>
              <c:strCache>
                <c:ptCount val="61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60">
                  <c:v>2025</c:v>
                </c:pt>
              </c:strCache>
            </c:strRef>
          </c:cat>
          <c:val>
            <c:numRef>
              <c:f>'Dia 5.1'!$C$8:$C$68</c:f>
              <c:numCache>
                <c:formatCode>General</c:formatCode>
                <c:ptCount val="61"/>
                <c:pt idx="0">
                  <c:v>9.1999999999999993</c:v>
                </c:pt>
                <c:pt idx="1">
                  <c:v>8.6</c:v>
                </c:pt>
                <c:pt idx="2">
                  <c:v>7.4</c:v>
                </c:pt>
                <c:pt idx="3">
                  <c:v>6.7</c:v>
                </c:pt>
                <c:pt idx="4">
                  <c:v>10</c:v>
                </c:pt>
                <c:pt idx="5">
                  <c:v>9.4</c:v>
                </c:pt>
                <c:pt idx="6">
                  <c:v>12.2</c:v>
                </c:pt>
                <c:pt idx="7">
                  <c:v>9.6</c:v>
                </c:pt>
                <c:pt idx="8">
                  <c:v>8.1</c:v>
                </c:pt>
                <c:pt idx="9">
                  <c:v>11.2</c:v>
                </c:pt>
                <c:pt idx="10">
                  <c:v>16.600000000000001</c:v>
                </c:pt>
                <c:pt idx="11">
                  <c:v>14.1</c:v>
                </c:pt>
                <c:pt idx="12">
                  <c:v>9.3000000000000007</c:v>
                </c:pt>
                <c:pt idx="13">
                  <c:v>5.9</c:v>
                </c:pt>
                <c:pt idx="14">
                  <c:v>7.2</c:v>
                </c:pt>
                <c:pt idx="15">
                  <c:v>10.8</c:v>
                </c:pt>
                <c:pt idx="16">
                  <c:v>8.8000000000000007</c:v>
                </c:pt>
                <c:pt idx="17">
                  <c:v>6.5</c:v>
                </c:pt>
                <c:pt idx="18">
                  <c:v>6.9</c:v>
                </c:pt>
                <c:pt idx="19">
                  <c:v>8.3000000000000007</c:v>
                </c:pt>
                <c:pt idx="20">
                  <c:v>7.3</c:v>
                </c:pt>
                <c:pt idx="21">
                  <c:v>7</c:v>
                </c:pt>
                <c:pt idx="22">
                  <c:v>7.1</c:v>
                </c:pt>
                <c:pt idx="23">
                  <c:v>8</c:v>
                </c:pt>
                <c:pt idx="24">
                  <c:v>10.6</c:v>
                </c:pt>
                <c:pt idx="25">
                  <c:v>9.9</c:v>
                </c:pt>
                <c:pt idx="26">
                  <c:v>6</c:v>
                </c:pt>
                <c:pt idx="27">
                  <c:v>3.1</c:v>
                </c:pt>
                <c:pt idx="28">
                  <c:v>2.4</c:v>
                </c:pt>
                <c:pt idx="29">
                  <c:v>4.0999999999999996</c:v>
                </c:pt>
                <c:pt idx="30">
                  <c:v>5.2</c:v>
                </c:pt>
                <c:pt idx="31">
                  <c:v>4.8</c:v>
                </c:pt>
                <c:pt idx="32">
                  <c:v>4.0999999999999996</c:v>
                </c:pt>
                <c:pt idx="33">
                  <c:v>3.9</c:v>
                </c:pt>
                <c:pt idx="34" formatCode="0.0">
                  <c:v>2.6</c:v>
                </c:pt>
                <c:pt idx="35" formatCode="0.0">
                  <c:v>2.9</c:v>
                </c:pt>
                <c:pt idx="36" formatCode="0.0">
                  <c:v>4.4000000000000004</c:v>
                </c:pt>
                <c:pt idx="37" formatCode="0.0">
                  <c:v>3.2</c:v>
                </c:pt>
                <c:pt idx="38" formatCode="0.0">
                  <c:v>3.4</c:v>
                </c:pt>
                <c:pt idx="39" formatCode="0.0">
                  <c:v>2.7</c:v>
                </c:pt>
                <c:pt idx="40" formatCode="0.0">
                  <c:v>3.2</c:v>
                </c:pt>
                <c:pt idx="41" formatCode="0.0">
                  <c:v>3.1</c:v>
                </c:pt>
                <c:pt idx="42" formatCode="0.0">
                  <c:v>3.7</c:v>
                </c:pt>
                <c:pt idx="43" formatCode="0.0">
                  <c:v>4.4000000000000004</c:v>
                </c:pt>
                <c:pt idx="44" formatCode="0.0">
                  <c:v>2.7</c:v>
                </c:pt>
                <c:pt idx="45" formatCode="0.0">
                  <c:v>2.1</c:v>
                </c:pt>
                <c:pt idx="46" formatCode="0.0">
                  <c:v>2.4</c:v>
                </c:pt>
                <c:pt idx="47" formatCode="0.0">
                  <c:v>3.1</c:v>
                </c:pt>
                <c:pt idx="48" formatCode="0.0">
                  <c:v>1.9</c:v>
                </c:pt>
                <c:pt idx="49" formatCode="0.0">
                  <c:v>2.1</c:v>
                </c:pt>
                <c:pt idx="50" formatCode="0.0">
                  <c:v>3</c:v>
                </c:pt>
                <c:pt idx="51" formatCode="0.0">
                  <c:v>1.9</c:v>
                </c:pt>
                <c:pt idx="52" formatCode="0.0">
                  <c:v>2.2000000000000002</c:v>
                </c:pt>
                <c:pt idx="53" formatCode="0.0">
                  <c:v>2.1</c:v>
                </c:pt>
                <c:pt idx="54" formatCode="0.0">
                  <c:v>2.6</c:v>
                </c:pt>
                <c:pt idx="55" formatCode="0.0">
                  <c:v>1</c:v>
                </c:pt>
                <c:pt idx="56" formatCode="0.0">
                  <c:v>2.2999999999999998</c:v>
                </c:pt>
                <c:pt idx="57">
                  <c:v>2.4</c:v>
                </c:pt>
                <c:pt idx="58" formatCode="0.0">
                  <c:v>4.0999999999999996</c:v>
                </c:pt>
                <c:pt idx="59">
                  <c:v>3.69</c:v>
                </c:pt>
                <c:pt idx="60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5E-419E-8897-FAD42B9FA304}"/>
            </c:ext>
          </c:extLst>
        </c:ser>
        <c:ser>
          <c:idx val="1"/>
          <c:order val="1"/>
          <c:tx>
            <c:strRef>
              <c:f>'Dia 5.1'!$D$7</c:f>
              <c:strCache>
                <c:ptCount val="1"/>
                <c:pt idx="0">
                  <c:v>Tjänstemän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'Dia 5.1'!$B$8:$B$68</c:f>
              <c:strCache>
                <c:ptCount val="61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60">
                  <c:v>2025</c:v>
                </c:pt>
              </c:strCache>
            </c:strRef>
          </c:cat>
          <c:val>
            <c:numRef>
              <c:f>'Dia 5.1'!$D$8:$D$68</c:f>
              <c:numCache>
                <c:formatCode>General</c:formatCode>
                <c:ptCount val="61"/>
                <c:pt idx="0">
                  <c:v>7.6</c:v>
                </c:pt>
                <c:pt idx="1">
                  <c:v>9.3000000000000007</c:v>
                </c:pt>
                <c:pt idx="2">
                  <c:v>7.1</c:v>
                </c:pt>
                <c:pt idx="3">
                  <c:v>6.1</c:v>
                </c:pt>
                <c:pt idx="4">
                  <c:v>5.5</c:v>
                </c:pt>
                <c:pt idx="5">
                  <c:v>8.1999999999999993</c:v>
                </c:pt>
                <c:pt idx="6">
                  <c:v>7.4</c:v>
                </c:pt>
                <c:pt idx="7">
                  <c:v>8.6</c:v>
                </c:pt>
                <c:pt idx="8">
                  <c:v>8</c:v>
                </c:pt>
                <c:pt idx="9">
                  <c:v>11.7</c:v>
                </c:pt>
                <c:pt idx="10">
                  <c:v>18.600000000000001</c:v>
                </c:pt>
                <c:pt idx="11">
                  <c:v>9.9</c:v>
                </c:pt>
                <c:pt idx="12">
                  <c:v>9.8000000000000007</c:v>
                </c:pt>
                <c:pt idx="13">
                  <c:v>5</c:v>
                </c:pt>
                <c:pt idx="14">
                  <c:v>7.2</c:v>
                </c:pt>
                <c:pt idx="15">
                  <c:v>9.4</c:v>
                </c:pt>
                <c:pt idx="16">
                  <c:v>5.9</c:v>
                </c:pt>
                <c:pt idx="17">
                  <c:v>5.6</c:v>
                </c:pt>
                <c:pt idx="18">
                  <c:v>7.9</c:v>
                </c:pt>
                <c:pt idx="19">
                  <c:v>9.3000000000000007</c:v>
                </c:pt>
                <c:pt idx="20">
                  <c:v>6.5</c:v>
                </c:pt>
                <c:pt idx="21">
                  <c:v>6.5</c:v>
                </c:pt>
                <c:pt idx="22">
                  <c:v>6</c:v>
                </c:pt>
                <c:pt idx="23">
                  <c:v>7.8</c:v>
                </c:pt>
                <c:pt idx="24">
                  <c:v>9.9</c:v>
                </c:pt>
                <c:pt idx="25">
                  <c:v>9</c:v>
                </c:pt>
                <c:pt idx="26">
                  <c:v>5.2</c:v>
                </c:pt>
                <c:pt idx="27">
                  <c:v>4.2</c:v>
                </c:pt>
                <c:pt idx="28">
                  <c:v>2.4</c:v>
                </c:pt>
                <c:pt idx="29">
                  <c:v>3.7</c:v>
                </c:pt>
                <c:pt idx="30">
                  <c:v>3.9</c:v>
                </c:pt>
                <c:pt idx="31">
                  <c:v>6</c:v>
                </c:pt>
                <c:pt idx="32">
                  <c:v>3.3</c:v>
                </c:pt>
                <c:pt idx="33">
                  <c:v>4.7</c:v>
                </c:pt>
                <c:pt idx="34" formatCode="0.0">
                  <c:v>4.0999999999999996</c:v>
                </c:pt>
                <c:pt idx="35" formatCode="0.0">
                  <c:v>5.4</c:v>
                </c:pt>
                <c:pt idx="36" formatCode="0.0">
                  <c:v>4.4000000000000004</c:v>
                </c:pt>
                <c:pt idx="37" formatCode="0.0">
                  <c:v>3.7</c:v>
                </c:pt>
                <c:pt idx="38" formatCode="0.0">
                  <c:v>2.4</c:v>
                </c:pt>
                <c:pt idx="39" formatCode="0.0">
                  <c:v>3.8</c:v>
                </c:pt>
                <c:pt idx="40" formatCode="0.0">
                  <c:v>3.1</c:v>
                </c:pt>
                <c:pt idx="41" formatCode="0.0">
                  <c:v>2.4</c:v>
                </c:pt>
                <c:pt idx="42" formatCode="0.0">
                  <c:v>3.3</c:v>
                </c:pt>
                <c:pt idx="43" formatCode="0.0">
                  <c:v>3.6</c:v>
                </c:pt>
                <c:pt idx="44" formatCode="0.0">
                  <c:v>2.8</c:v>
                </c:pt>
                <c:pt idx="45" formatCode="0.0">
                  <c:v>2.2999999999999998</c:v>
                </c:pt>
                <c:pt idx="46" formatCode="0.0">
                  <c:v>2.8</c:v>
                </c:pt>
                <c:pt idx="47" formatCode="0.0">
                  <c:v>2.4</c:v>
                </c:pt>
                <c:pt idx="48" formatCode="0.0">
                  <c:v>2</c:v>
                </c:pt>
                <c:pt idx="49" formatCode="0.0">
                  <c:v>2.7</c:v>
                </c:pt>
                <c:pt idx="50" formatCode="0.0">
                  <c:v>2.6</c:v>
                </c:pt>
                <c:pt idx="51" formatCode="0.0">
                  <c:v>2.2000000000000002</c:v>
                </c:pt>
                <c:pt idx="52" formatCode="0.0">
                  <c:v>2.1</c:v>
                </c:pt>
                <c:pt idx="53" formatCode="0.0">
                  <c:v>2.2999999999999998</c:v>
                </c:pt>
                <c:pt idx="54" formatCode="0.0">
                  <c:v>2.5</c:v>
                </c:pt>
                <c:pt idx="55" formatCode="0.0">
                  <c:v>1.2</c:v>
                </c:pt>
                <c:pt idx="56" formatCode="0.0">
                  <c:v>2.7</c:v>
                </c:pt>
                <c:pt idx="57">
                  <c:v>3.2</c:v>
                </c:pt>
                <c:pt idx="58" formatCode="0.0">
                  <c:v>4</c:v>
                </c:pt>
                <c:pt idx="59">
                  <c:v>3.4</c:v>
                </c:pt>
                <c:pt idx="60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5E-419E-8897-FAD42B9FA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7"/>
        <c:overlap val="-27"/>
        <c:axId val="611722720"/>
        <c:axId val="611723048"/>
      </c:barChart>
      <c:lineChart>
        <c:grouping val="standard"/>
        <c:varyColors val="0"/>
        <c:ser>
          <c:idx val="2"/>
          <c:order val="2"/>
          <c:tx>
            <c:strRef>
              <c:f>'Dia 5.1'!$F$7</c:f>
              <c:strCache>
                <c:ptCount val="1"/>
                <c:pt idx="0">
                  <c:v>BNP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'Dia 5.1'!$B$8:$B$67</c:f>
              <c:strCache>
                <c:ptCount val="56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</c:strCache>
            </c:strRef>
          </c:cat>
          <c:val>
            <c:numRef>
              <c:f>'Dia 5.1'!$F$8:$F$68</c:f>
              <c:numCache>
                <c:formatCode>0.0</c:formatCode>
                <c:ptCount val="61"/>
                <c:pt idx="0">
                  <c:v>3.8</c:v>
                </c:pt>
                <c:pt idx="1">
                  <c:v>2.1</c:v>
                </c:pt>
                <c:pt idx="2">
                  <c:v>3.4</c:v>
                </c:pt>
                <c:pt idx="3">
                  <c:v>3.6</c:v>
                </c:pt>
                <c:pt idx="4">
                  <c:v>5</c:v>
                </c:pt>
                <c:pt idx="5">
                  <c:v>6.5</c:v>
                </c:pt>
                <c:pt idx="6">
                  <c:v>0.9</c:v>
                </c:pt>
                <c:pt idx="7">
                  <c:v>2.2999999999999998</c:v>
                </c:pt>
                <c:pt idx="8">
                  <c:v>4</c:v>
                </c:pt>
                <c:pt idx="9">
                  <c:v>3.2</c:v>
                </c:pt>
                <c:pt idx="10">
                  <c:v>2.6</c:v>
                </c:pt>
                <c:pt idx="11">
                  <c:v>1.1000000000000001</c:v>
                </c:pt>
                <c:pt idx="12">
                  <c:v>-1.6</c:v>
                </c:pt>
                <c:pt idx="13">
                  <c:v>1.8</c:v>
                </c:pt>
                <c:pt idx="14">
                  <c:v>3.8</c:v>
                </c:pt>
                <c:pt idx="15">
                  <c:v>1.7</c:v>
                </c:pt>
                <c:pt idx="16">
                  <c:v>-0.20224195810595802</c:v>
                </c:pt>
                <c:pt idx="17">
                  <c:v>1.3965997193273072</c:v>
                </c:pt>
                <c:pt idx="18">
                  <c:v>2.0581267076370979</c:v>
                </c:pt>
                <c:pt idx="19">
                  <c:v>4.3474645829498337</c:v>
                </c:pt>
                <c:pt idx="20">
                  <c:v>2.3264098242952835</c:v>
                </c:pt>
                <c:pt idx="21">
                  <c:v>2.9711022423287492</c:v>
                </c:pt>
                <c:pt idx="22">
                  <c:v>3.3023951575169797</c:v>
                </c:pt>
                <c:pt idx="23">
                  <c:v>2.4675447710302389</c:v>
                </c:pt>
                <c:pt idx="24">
                  <c:v>2.6578296479735863</c:v>
                </c:pt>
                <c:pt idx="25">
                  <c:v>0.75060233520727326</c:v>
                </c:pt>
                <c:pt idx="26">
                  <c:v>-1.1029062751296448</c:v>
                </c:pt>
                <c:pt idx="27">
                  <c:v>-0.93543884575548741</c:v>
                </c:pt>
                <c:pt idx="28">
                  <c:v>-1.8285960755689001</c:v>
                </c:pt>
                <c:pt idx="29">
                  <c:v>3.9299364622890742</c:v>
                </c:pt>
                <c:pt idx="30">
                  <c:v>3.9352050303458563</c:v>
                </c:pt>
                <c:pt idx="31">
                  <c:v>1.5794836714986937</c:v>
                </c:pt>
                <c:pt idx="32">
                  <c:v>3.0705415685323256</c:v>
                </c:pt>
                <c:pt idx="33">
                  <c:v>4.3118331420343825</c:v>
                </c:pt>
                <c:pt idx="34">
                  <c:v>4.2471825543321406</c:v>
                </c:pt>
                <c:pt idx="35">
                  <c:v>4.7663540603275711</c:v>
                </c:pt>
                <c:pt idx="36">
                  <c:v>1.4494853116953754</c:v>
                </c:pt>
                <c:pt idx="37">
                  <c:v>2.1969317232921393</c:v>
                </c:pt>
                <c:pt idx="38">
                  <c:v>2.3098136244532386</c:v>
                </c:pt>
                <c:pt idx="39">
                  <c:v>4.3368617937400433</c:v>
                </c:pt>
                <c:pt idx="40">
                  <c:v>2.8588026991169802</c:v>
                </c:pt>
                <c:pt idx="41">
                  <c:v>4.662766757186243</c:v>
                </c:pt>
                <c:pt idx="42">
                  <c:v>3.4392116157139441</c:v>
                </c:pt>
                <c:pt idx="43">
                  <c:v>-0.45056277416450907</c:v>
                </c:pt>
                <c:pt idx="44">
                  <c:v>-4.3397948191171043</c:v>
                </c:pt>
                <c:pt idx="45" formatCode="#\ ##0.0">
                  <c:v>5.8</c:v>
                </c:pt>
                <c:pt idx="46">
                  <c:v>3.1953331356525672</c:v>
                </c:pt>
                <c:pt idx="47">
                  <c:v>-4.0000000000000001E-3</c:v>
                </c:pt>
                <c:pt idx="48">
                  <c:v>1.1000000000000001</c:v>
                </c:pt>
                <c:pt idx="49" formatCode="General">
                  <c:v>2.2999999999999998</c:v>
                </c:pt>
                <c:pt idx="50">
                  <c:v>4.4000000000000004</c:v>
                </c:pt>
                <c:pt idx="51">
                  <c:v>2.0705938983322403</c:v>
                </c:pt>
                <c:pt idx="52">
                  <c:v>1.9</c:v>
                </c:pt>
                <c:pt idx="53">
                  <c:v>1.8</c:v>
                </c:pt>
                <c:pt idx="54">
                  <c:v>2.6</c:v>
                </c:pt>
                <c:pt idx="55">
                  <c:v>-1.9</c:v>
                </c:pt>
                <c:pt idx="56">
                  <c:v>5.2</c:v>
                </c:pt>
                <c:pt idx="57">
                  <c:v>1.3</c:v>
                </c:pt>
                <c:pt idx="58">
                  <c:v>-0.02</c:v>
                </c:pt>
                <c:pt idx="59">
                  <c:v>9.4467349064915052E-3</c:v>
                </c:pt>
                <c:pt idx="60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5E-419E-8897-FAD42B9FA304}"/>
            </c:ext>
          </c:extLst>
        </c:ser>
        <c:ser>
          <c:idx val="3"/>
          <c:order val="3"/>
          <c:tx>
            <c:strRef>
              <c:f>'Dia 5.1'!$G$7</c:f>
              <c:strCache>
                <c:ptCount val="1"/>
                <c:pt idx="0">
                  <c:v>KPI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'Dia 5.1'!$B$8:$B$67</c:f>
              <c:strCache>
                <c:ptCount val="56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</c:strCache>
            </c:strRef>
          </c:cat>
          <c:val>
            <c:numRef>
              <c:f>'Dia 5.1'!$G$8:$G$68</c:f>
              <c:numCache>
                <c:formatCode>0.0</c:formatCode>
                <c:ptCount val="61"/>
                <c:pt idx="0">
                  <c:v>5.2</c:v>
                </c:pt>
                <c:pt idx="1">
                  <c:v>6.6</c:v>
                </c:pt>
                <c:pt idx="2">
                  <c:v>4</c:v>
                </c:pt>
                <c:pt idx="3">
                  <c:v>2</c:v>
                </c:pt>
                <c:pt idx="4">
                  <c:v>2.7</c:v>
                </c:pt>
                <c:pt idx="5">
                  <c:v>6.9</c:v>
                </c:pt>
                <c:pt idx="6">
                  <c:v>7.4</c:v>
                </c:pt>
                <c:pt idx="7">
                  <c:v>6</c:v>
                </c:pt>
                <c:pt idx="8">
                  <c:v>6.7</c:v>
                </c:pt>
                <c:pt idx="9">
                  <c:v>9.9</c:v>
                </c:pt>
                <c:pt idx="10">
                  <c:v>9.8000000000000007</c:v>
                </c:pt>
                <c:pt idx="11">
                  <c:v>10.4</c:v>
                </c:pt>
                <c:pt idx="12">
                  <c:v>11.3</c:v>
                </c:pt>
                <c:pt idx="13">
                  <c:v>10.1</c:v>
                </c:pt>
                <c:pt idx="14">
                  <c:v>7.2</c:v>
                </c:pt>
                <c:pt idx="15">
                  <c:v>13.6</c:v>
                </c:pt>
                <c:pt idx="16">
                  <c:v>12.1</c:v>
                </c:pt>
                <c:pt idx="17">
                  <c:v>8.5</c:v>
                </c:pt>
                <c:pt idx="18">
                  <c:v>8.9</c:v>
                </c:pt>
                <c:pt idx="19">
                  <c:v>8</c:v>
                </c:pt>
                <c:pt idx="20">
                  <c:v>7.4</c:v>
                </c:pt>
                <c:pt idx="21">
                  <c:v>4.2</c:v>
                </c:pt>
                <c:pt idx="22">
                  <c:v>4.2</c:v>
                </c:pt>
                <c:pt idx="23">
                  <c:v>5.8</c:v>
                </c:pt>
                <c:pt idx="24">
                  <c:v>6.4</c:v>
                </c:pt>
                <c:pt idx="25">
                  <c:v>10.5</c:v>
                </c:pt>
                <c:pt idx="26">
                  <c:v>9.3000000000000007</c:v>
                </c:pt>
                <c:pt idx="27">
                  <c:v>2.2999999999999998</c:v>
                </c:pt>
                <c:pt idx="28">
                  <c:v>4.7</c:v>
                </c:pt>
                <c:pt idx="29">
                  <c:v>2.2000000000000002</c:v>
                </c:pt>
                <c:pt idx="30">
                  <c:v>2.5</c:v>
                </c:pt>
                <c:pt idx="31">
                  <c:v>0.5</c:v>
                </c:pt>
                <c:pt idx="32">
                  <c:v>0.5</c:v>
                </c:pt>
                <c:pt idx="33">
                  <c:v>-0.2</c:v>
                </c:pt>
                <c:pt idx="34">
                  <c:v>0.5</c:v>
                </c:pt>
                <c:pt idx="35">
                  <c:v>1</c:v>
                </c:pt>
                <c:pt idx="36">
                  <c:v>2.4</c:v>
                </c:pt>
                <c:pt idx="37">
                  <c:v>2.2000000000000002</c:v>
                </c:pt>
                <c:pt idx="38">
                  <c:v>1.9</c:v>
                </c:pt>
                <c:pt idx="39">
                  <c:v>0.4</c:v>
                </c:pt>
                <c:pt idx="40" formatCode="#\ ##0.0">
                  <c:v>0.5</c:v>
                </c:pt>
                <c:pt idx="41" formatCode="#\ ##0.0">
                  <c:v>1.4</c:v>
                </c:pt>
                <c:pt idx="42" formatCode="#\ ##0.0">
                  <c:v>2.2000000000000002</c:v>
                </c:pt>
                <c:pt idx="43" formatCode="#\ ##0.0">
                  <c:v>3.4</c:v>
                </c:pt>
                <c:pt idx="44" formatCode="#\ ##0.0">
                  <c:v>-0.3</c:v>
                </c:pt>
                <c:pt idx="45" formatCode="#\ ##0.0">
                  <c:v>1.3</c:v>
                </c:pt>
                <c:pt idx="46" formatCode="#\ ##0.0">
                  <c:v>2.6</c:v>
                </c:pt>
                <c:pt idx="47" formatCode="#\ ##0.0">
                  <c:v>0.9</c:v>
                </c:pt>
                <c:pt idx="48" formatCode="#\ ##0.0">
                  <c:v>0</c:v>
                </c:pt>
                <c:pt idx="49" formatCode="#\ ##0.0">
                  <c:v>-0.18149398204164699</c:v>
                </c:pt>
                <c:pt idx="50" formatCode="#\ ##0.0">
                  <c:v>-4.4658521802920514E-2</c:v>
                </c:pt>
                <c:pt idx="51" formatCode="#\ ##0.0">
                  <c:v>1</c:v>
                </c:pt>
                <c:pt idx="52" formatCode="#\ ##0.0">
                  <c:v>1.7950257560914062</c:v>
                </c:pt>
                <c:pt idx="53" formatCode="#\ ##0.0">
                  <c:v>2</c:v>
                </c:pt>
                <c:pt idx="54" formatCode="#\ ##0.0">
                  <c:v>1.8</c:v>
                </c:pt>
                <c:pt idx="55" formatCode="#\ ##0.0">
                  <c:v>0.5</c:v>
                </c:pt>
                <c:pt idx="56" formatCode="#\ ##0.0">
                  <c:v>2.2000000000000002</c:v>
                </c:pt>
                <c:pt idx="57" formatCode="#\ ##0.0">
                  <c:v>8.4</c:v>
                </c:pt>
                <c:pt idx="58" formatCode="#\ ##0.0">
                  <c:v>8.5</c:v>
                </c:pt>
                <c:pt idx="59" formatCode="#\ ##0.0">
                  <c:v>2.8358165822403198</c:v>
                </c:pt>
                <c:pt idx="60" formatCode="#\ ##0.0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5E-419E-8897-FAD42B9FA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1722720"/>
        <c:axId val="611723048"/>
      </c:lineChart>
      <c:catAx>
        <c:axId val="611722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1723048"/>
        <c:crosses val="autoZero"/>
        <c:auto val="1"/>
        <c:lblAlgn val="ctr"/>
        <c:lblOffset val="100"/>
        <c:noMultiLvlLbl val="0"/>
      </c:catAx>
      <c:valAx>
        <c:axId val="611723048"/>
        <c:scaling>
          <c:orientation val="minMax"/>
          <c:min val="-5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1722720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'Dia 5.2'!$D$3</c:f>
              <c:strCache>
                <c:ptCount val="1"/>
                <c:pt idx="0">
                  <c:v>Årslön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'Dia 5.2'!$B$4:$B$29</c:f>
              <c:numCache>
                <c:formatCode>General</c:formatCode>
                <c:ptCount val="26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5">
                  <c:v>2025</c:v>
                </c:pt>
              </c:numCache>
            </c:numRef>
          </c:cat>
          <c:val>
            <c:numRef>
              <c:f>'Dia 5.2'!$D$4:$D$29</c:f>
              <c:numCache>
                <c:formatCode>#,##0</c:formatCode>
                <c:ptCount val="26"/>
                <c:pt idx="0">
                  <c:v>261608.37599999999</c:v>
                </c:pt>
                <c:pt idx="1">
                  <c:v>274527.99024000001</c:v>
                </c:pt>
                <c:pt idx="2">
                  <c:v>282659.14175999997</c:v>
                </c:pt>
                <c:pt idx="3">
                  <c:v>293880.52464000002</c:v>
                </c:pt>
                <c:pt idx="4">
                  <c:v>302723.13119999995</c:v>
                </c:pt>
                <c:pt idx="5">
                  <c:v>317920.82256</c:v>
                </c:pt>
                <c:pt idx="6">
                  <c:v>327333.08976</c:v>
                </c:pt>
                <c:pt idx="7">
                  <c:v>341668.48800000001</c:v>
                </c:pt>
                <c:pt idx="8">
                  <c:v>351035.45951999997</c:v>
                </c:pt>
                <c:pt idx="9">
                  <c:v>363984.84239999996</c:v>
                </c:pt>
                <c:pt idx="10">
                  <c:v>374398.59596595913</c:v>
                </c:pt>
                <c:pt idx="11">
                  <c:v>383196.14218829281</c:v>
                </c:pt>
                <c:pt idx="12">
                  <c:v>394061.43164767569</c:v>
                </c:pt>
                <c:pt idx="13">
                  <c:v>401570.61379033723</c:v>
                </c:pt>
                <c:pt idx="14">
                  <c:v>409521.05729276146</c:v>
                </c:pt>
                <c:pt idx="15">
                  <c:v>418995.78359999997</c:v>
                </c:pt>
                <c:pt idx="16">
                  <c:v>428591.04469999997</c:v>
                </c:pt>
                <c:pt idx="17">
                  <c:v>437312.66</c:v>
                </c:pt>
                <c:pt idx="18">
                  <c:v>448349.58861294994</c:v>
                </c:pt>
                <c:pt idx="19">
                  <c:v>462352.39139999996</c:v>
                </c:pt>
                <c:pt idx="20">
                  <c:v>472314.85686382843</c:v>
                </c:pt>
                <c:pt idx="21">
                  <c:v>484225.51403936319</c:v>
                </c:pt>
                <c:pt idx="22">
                  <c:v>496943.97429557657</c:v>
                </c:pt>
                <c:pt idx="23">
                  <c:v>518916.16664303909</c:v>
                </c:pt>
                <c:pt idx="24">
                  <c:v>539523.87430384429</c:v>
                </c:pt>
                <c:pt idx="25">
                  <c:v>552685.22922754823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91-4B2E-B886-9ACA52604A2C}"/>
            </c:ext>
          </c:extLst>
        </c:ser>
        <c:ser>
          <c:idx val="4"/>
          <c:order val="1"/>
          <c:tx>
            <c:strRef>
              <c:f>'Dia 5.2'!$E$3</c:f>
              <c:strCache>
                <c:ptCount val="1"/>
                <c:pt idx="0">
                  <c:v>Arb.givavgifter &amp; premier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'Dia 5.2'!$B$4:$B$29</c:f>
              <c:numCache>
                <c:formatCode>General</c:formatCode>
                <c:ptCount val="26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5">
                  <c:v>2025</c:v>
                </c:pt>
              </c:numCache>
            </c:numRef>
          </c:cat>
          <c:val>
            <c:numRef>
              <c:f>'Dia 5.2'!$E$4:$E$29</c:f>
              <c:numCache>
                <c:formatCode>#,##0</c:formatCode>
                <c:ptCount val="26"/>
                <c:pt idx="0">
                  <c:v>113213.435016</c:v>
                </c:pt>
                <c:pt idx="1">
                  <c:v>120401.42022288003</c:v>
                </c:pt>
                <c:pt idx="2">
                  <c:v>122977.21586111997</c:v>
                </c:pt>
                <c:pt idx="3">
                  <c:v>133192.69649193599</c:v>
                </c:pt>
                <c:pt idx="4">
                  <c:v>137257.65720768005</c:v>
                </c:pt>
                <c:pt idx="5">
                  <c:v>143221.14615163201</c:v>
                </c:pt>
                <c:pt idx="6">
                  <c:v>140591.83662484802</c:v>
                </c:pt>
                <c:pt idx="7">
                  <c:v>153376.39857359999</c:v>
                </c:pt>
                <c:pt idx="8">
                  <c:v>142618.32222854398</c:v>
                </c:pt>
                <c:pt idx="9">
                  <c:v>155294.49206567998</c:v>
                </c:pt>
                <c:pt idx="10">
                  <c:v>160188.99926817743</c:v>
                </c:pt>
                <c:pt idx="11">
                  <c:v>163603.85642365646</c:v>
                </c:pt>
                <c:pt idx="12">
                  <c:v>170636.87549636874</c:v>
                </c:pt>
                <c:pt idx="13">
                  <c:v>171020.91439279902</c:v>
                </c:pt>
                <c:pt idx="14">
                  <c:v>175830.09295190073</c:v>
                </c:pt>
                <c:pt idx="15">
                  <c:v>182381.98937219998</c:v>
                </c:pt>
                <c:pt idx="16">
                  <c:v>189634.70509346994</c:v>
                </c:pt>
                <c:pt idx="17">
                  <c:v>191831.13039949996</c:v>
                </c:pt>
                <c:pt idx="18">
                  <c:v>202598.96665516915</c:v>
                </c:pt>
                <c:pt idx="19">
                  <c:v>207907.12247885996</c:v>
                </c:pt>
                <c:pt idx="20">
                  <c:v>212502.3560829339</c:v>
                </c:pt>
                <c:pt idx="21">
                  <c:v>221728.15379707544</c:v>
                </c:pt>
                <c:pt idx="22">
                  <c:v>222807.16388062318</c:v>
                </c:pt>
                <c:pt idx="23">
                  <c:v>225590.97282451997</c:v>
                </c:pt>
                <c:pt idx="24">
                  <c:v>238599.45894261985</c:v>
                </c:pt>
                <c:pt idx="25">
                  <c:v>246748.23208113178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D991-4B2E-B886-9ACA52604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9929240"/>
        <c:axId val="499929896"/>
      </c:barChart>
      <c:lineChart>
        <c:grouping val="standard"/>
        <c:varyColors val="0"/>
        <c:ser>
          <c:idx val="7"/>
          <c:order val="2"/>
          <c:tx>
            <c:strRef>
              <c:f>'Dia 5.2'!$I$3</c:f>
              <c:strCache>
                <c:ptCount val="1"/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'Dia 5.2'!$B$4:$B$26</c:f>
              <c:numCache>
                <c:formatCode>General</c:formatCode>
                <c:ptCount val="23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</c:numCache>
            </c:numRef>
          </c:cat>
          <c:val>
            <c:numRef>
              <c:f>'Dia 5.2'!$I$4:$I$26</c:f>
              <c:numCache>
                <c:formatCode>#,##0</c:formatCode>
                <c:ptCount val="2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991-4B2E-B886-9ACA52604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929240"/>
        <c:axId val="499929896"/>
        <c:extLst/>
      </c:lineChart>
      <c:catAx>
        <c:axId val="499929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99929896"/>
        <c:crosses val="autoZero"/>
        <c:auto val="1"/>
        <c:lblAlgn val="ctr"/>
        <c:lblOffset val="100"/>
        <c:noMultiLvlLbl val="0"/>
      </c:catAx>
      <c:valAx>
        <c:axId val="499929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99929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'Dia 5.3'!$C$3</c:f>
              <c:strCache>
                <c:ptCount val="1"/>
                <c:pt idx="0">
                  <c:v>Arbetskraftskostnad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'Dia 5.3'!$B$4:$B$29</c:f>
              <c:numCache>
                <c:formatCode>General</c:formatCode>
                <c:ptCount val="26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5">
                  <c:v>2025</c:v>
                </c:pt>
              </c:numCache>
            </c:numRef>
          </c:cat>
          <c:val>
            <c:numRef>
              <c:f>'Dia 5.3'!$C$4:$C$29</c:f>
              <c:numCache>
                <c:formatCode>#,##0</c:formatCode>
                <c:ptCount val="26"/>
                <c:pt idx="0">
                  <c:v>374821.81101599999</c:v>
                </c:pt>
                <c:pt idx="1">
                  <c:v>394929.41046288004</c:v>
                </c:pt>
                <c:pt idx="2">
                  <c:v>405636.35762111994</c:v>
                </c:pt>
                <c:pt idx="3">
                  <c:v>427073.22113193601</c:v>
                </c:pt>
                <c:pt idx="4">
                  <c:v>439980.78840768</c:v>
                </c:pt>
                <c:pt idx="5">
                  <c:v>461141.96871163201</c:v>
                </c:pt>
                <c:pt idx="6">
                  <c:v>467924.92638484802</c:v>
                </c:pt>
                <c:pt idx="7">
                  <c:v>495044.8865736</c:v>
                </c:pt>
                <c:pt idx="8">
                  <c:v>493653.78174854396</c:v>
                </c:pt>
                <c:pt idx="9">
                  <c:v>519279.33446567995</c:v>
                </c:pt>
                <c:pt idx="10">
                  <c:v>534587.59523413656</c:v>
                </c:pt>
                <c:pt idx="11">
                  <c:v>546799.99861194927</c:v>
                </c:pt>
                <c:pt idx="12">
                  <c:v>564698.30714404443</c:v>
                </c:pt>
                <c:pt idx="13">
                  <c:v>572591.52818313625</c:v>
                </c:pt>
                <c:pt idx="14">
                  <c:v>585351.15024466219</c:v>
                </c:pt>
                <c:pt idx="15">
                  <c:v>601377.77297219995</c:v>
                </c:pt>
                <c:pt idx="16">
                  <c:v>618225.74979346991</c:v>
                </c:pt>
                <c:pt idx="17">
                  <c:v>629143.79039949994</c:v>
                </c:pt>
                <c:pt idx="18">
                  <c:v>650948.55526811909</c:v>
                </c:pt>
                <c:pt idx="19">
                  <c:v>670259.51387885993</c:v>
                </c:pt>
                <c:pt idx="20">
                  <c:v>684817.21294676233</c:v>
                </c:pt>
                <c:pt idx="21">
                  <c:v>705953.66783643863</c:v>
                </c:pt>
                <c:pt idx="22">
                  <c:v>719751.13817619975</c:v>
                </c:pt>
                <c:pt idx="23">
                  <c:v>744509</c:v>
                </c:pt>
                <c:pt idx="24">
                  <c:v>778123</c:v>
                </c:pt>
                <c:pt idx="25">
                  <c:v>799433.46130868001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38-49FA-9027-50A8940F1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9929240"/>
        <c:axId val="499929896"/>
      </c:barChart>
      <c:lineChart>
        <c:grouping val="standard"/>
        <c:varyColors val="0"/>
        <c:ser>
          <c:idx val="4"/>
          <c:order val="1"/>
          <c:tx>
            <c:strRef>
              <c:f>'Dia 5.3'!$F$3</c:f>
              <c:strCache>
                <c:ptCount val="1"/>
                <c:pt idx="0">
                  <c:v>Arbetsgivaravgifter och premier i procent av total arbetskraftskostnad (höger axel)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'Dia 5.3'!$B$4:$B$29</c:f>
              <c:numCache>
                <c:formatCode>General</c:formatCode>
                <c:ptCount val="26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5">
                  <c:v>2025</c:v>
                </c:pt>
              </c:numCache>
            </c:numRef>
          </c:cat>
          <c:val>
            <c:numRef>
              <c:f>'Dia 5.3'!$F$4:$F$29</c:f>
              <c:numCache>
                <c:formatCode>0.0%</c:formatCode>
                <c:ptCount val="26"/>
                <c:pt idx="0">
                  <c:v>0.30204601677026544</c:v>
                </c:pt>
                <c:pt idx="1">
                  <c:v>0.30486820437546708</c:v>
                </c:pt>
                <c:pt idx="2">
                  <c:v>0.30317108797231002</c:v>
                </c:pt>
                <c:pt idx="3">
                  <c:v>0.31187321026337234</c:v>
                </c:pt>
                <c:pt idx="4">
                  <c:v>0.3119628420695929</c:v>
                </c:pt>
                <c:pt idx="5">
                  <c:v>0.31057929199498463</c:v>
                </c:pt>
                <c:pt idx="6">
                  <c:v>0.30045810491663638</c:v>
                </c:pt>
                <c:pt idx="7">
                  <c:v>0.30982321549703956</c:v>
                </c:pt>
                <c:pt idx="8">
                  <c:v>0.28890353422065046</c:v>
                </c:pt>
                <c:pt idx="9">
                  <c:v>0.29905771664391867</c:v>
                </c:pt>
                <c:pt idx="10">
                  <c:v>0.29964967518189134</c:v>
                </c:pt>
                <c:pt idx="11">
                  <c:v>0.29920237168793806</c:v>
                </c:pt>
                <c:pt idx="12">
                  <c:v>0.30217352051109003</c:v>
                </c:pt>
                <c:pt idx="13">
                  <c:v>0.29867873689199975</c:v>
                </c:pt>
                <c:pt idx="14">
                  <c:v>0.30038395393672351</c:v>
                </c:pt>
                <c:pt idx="15">
                  <c:v>0.30327357872042771</c:v>
                </c:pt>
                <c:pt idx="16">
                  <c:v>0.30674022419289559</c:v>
                </c:pt>
                <c:pt idx="17">
                  <c:v>0.30490824725090132</c:v>
                </c:pt>
                <c:pt idx="18">
                  <c:v>0.31123652555265402</c:v>
                </c:pt>
                <c:pt idx="19">
                  <c:v>0.31018899123964733</c:v>
                </c:pt>
                <c:pt idx="20">
                  <c:v>0.31030522023320378</c:v>
                </c:pt>
                <c:pt idx="21">
                  <c:v>0.31408315290239036</c:v>
                </c:pt>
                <c:pt idx="22">
                  <c:v>0.30956139151818685</c:v>
                </c:pt>
                <c:pt idx="23">
                  <c:v>0.30300713165202603</c:v>
                </c:pt>
                <c:pt idx="24">
                  <c:v>0.30663449963277922</c:v>
                </c:pt>
                <c:pt idx="25">
                  <c:v>0.30865387055128096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8D38-49FA-9027-50A8940F1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810096"/>
        <c:axId val="495810752"/>
      </c:lineChart>
      <c:catAx>
        <c:axId val="499929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99929896"/>
        <c:crosses val="autoZero"/>
        <c:auto val="1"/>
        <c:lblAlgn val="ctr"/>
        <c:lblOffset val="100"/>
        <c:noMultiLvlLbl val="0"/>
      </c:catAx>
      <c:valAx>
        <c:axId val="499929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99929240"/>
        <c:crosses val="autoZero"/>
        <c:crossBetween val="between"/>
      </c:valAx>
      <c:valAx>
        <c:axId val="495810752"/>
        <c:scaling>
          <c:orientation val="minMax"/>
          <c:min val="0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95810096"/>
        <c:crosses val="max"/>
        <c:crossBetween val="between"/>
        <c:majorUnit val="5.000000000000001E-2"/>
      </c:valAx>
      <c:catAx>
        <c:axId val="4958100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58107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'Dia 5.4'!$D$5</c:f>
              <c:strCache>
                <c:ptCount val="1"/>
                <c:pt idx="0">
                  <c:v>Industri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'Dia 5.4'!$B$6:$B$31</c:f>
              <c:numCache>
                <c:formatCode>@</c:formatCode>
                <c:ptCount val="26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 formatCode="General">
                  <c:v>2020</c:v>
                </c:pt>
                <c:pt idx="25" formatCode="General">
                  <c:v>2025</c:v>
                </c:pt>
              </c:numCache>
            </c:numRef>
          </c:cat>
          <c:val>
            <c:numRef>
              <c:f>'Dia 5.4'!$D$6:$D$31</c:f>
              <c:numCache>
                <c:formatCode>0.00</c:formatCode>
                <c:ptCount val="26"/>
                <c:pt idx="0">
                  <c:v>113.46</c:v>
                </c:pt>
                <c:pt idx="1">
                  <c:v>116.86</c:v>
                </c:pt>
                <c:pt idx="2">
                  <c:v>120.54</c:v>
                </c:pt>
                <c:pt idx="3">
                  <c:v>124.22</c:v>
                </c:pt>
                <c:pt idx="4">
                  <c:v>128.15</c:v>
                </c:pt>
                <c:pt idx="5">
                  <c:v>132.12</c:v>
                </c:pt>
                <c:pt idx="6">
                  <c:v>136.66</c:v>
                </c:pt>
                <c:pt idx="7">
                  <c:v>142.30000000000001</c:v>
                </c:pt>
                <c:pt idx="8">
                  <c:v>147.22999999999999</c:v>
                </c:pt>
                <c:pt idx="9">
                  <c:v>150.54</c:v>
                </c:pt>
                <c:pt idx="10">
                  <c:v>153.28</c:v>
                </c:pt>
                <c:pt idx="11">
                  <c:v>158.09</c:v>
                </c:pt>
                <c:pt idx="12">
                  <c:v>165.47</c:v>
                </c:pt>
                <c:pt idx="13">
                  <c:v>167.7</c:v>
                </c:pt>
                <c:pt idx="14">
                  <c:v>171.15</c:v>
                </c:pt>
                <c:pt idx="15">
                  <c:v>175.32</c:v>
                </c:pt>
                <c:pt idx="16">
                  <c:v>181.07</c:v>
                </c:pt>
                <c:pt idx="17">
                  <c:v>185.15</c:v>
                </c:pt>
                <c:pt idx="18">
                  <c:v>190.64</c:v>
                </c:pt>
                <c:pt idx="19">
                  <c:v>193.96</c:v>
                </c:pt>
                <c:pt idx="20">
                  <c:v>194.28</c:v>
                </c:pt>
                <c:pt idx="21">
                  <c:v>200.01</c:v>
                </c:pt>
                <c:pt idx="22">
                  <c:v>205.84</c:v>
                </c:pt>
                <c:pt idx="23">
                  <c:v>214.64</c:v>
                </c:pt>
                <c:pt idx="24">
                  <c:v>223.05</c:v>
                </c:pt>
                <c:pt idx="25" formatCode="General">
                  <c:v>229.61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54-44E4-9F41-9AC140237F46}"/>
            </c:ext>
          </c:extLst>
        </c:ser>
        <c:ser>
          <c:idx val="1"/>
          <c:order val="1"/>
          <c:tx>
            <c:strRef>
              <c:f>'Dia 5.4'!$E$5</c:f>
              <c:strCache>
                <c:ptCount val="1"/>
                <c:pt idx="0">
                  <c:v>Byggindustri, installation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'Dia 5.4'!$B$6:$B$31</c:f>
              <c:numCache>
                <c:formatCode>@</c:formatCode>
                <c:ptCount val="26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 formatCode="General">
                  <c:v>2020</c:v>
                </c:pt>
                <c:pt idx="25" formatCode="General">
                  <c:v>2025</c:v>
                </c:pt>
              </c:numCache>
            </c:numRef>
          </c:cat>
          <c:val>
            <c:numRef>
              <c:f>'Dia 5.4'!$E$6:$E$31</c:f>
              <c:numCache>
                <c:formatCode>0.00</c:formatCode>
                <c:ptCount val="26"/>
                <c:pt idx="0">
                  <c:v>120.2</c:v>
                </c:pt>
                <c:pt idx="1">
                  <c:v>125.39</c:v>
                </c:pt>
                <c:pt idx="2">
                  <c:v>129.69</c:v>
                </c:pt>
                <c:pt idx="3">
                  <c:v>133.31</c:v>
                </c:pt>
                <c:pt idx="4">
                  <c:v>136.88999999999999</c:v>
                </c:pt>
                <c:pt idx="5">
                  <c:v>140.56</c:v>
                </c:pt>
                <c:pt idx="6">
                  <c:v>144.54</c:v>
                </c:pt>
                <c:pt idx="7">
                  <c:v>151.19</c:v>
                </c:pt>
                <c:pt idx="8">
                  <c:v>157.51</c:v>
                </c:pt>
                <c:pt idx="9">
                  <c:v>161.4</c:v>
                </c:pt>
                <c:pt idx="10">
                  <c:v>164.25</c:v>
                </c:pt>
                <c:pt idx="11">
                  <c:v>167.9</c:v>
                </c:pt>
                <c:pt idx="12">
                  <c:v>173.2</c:v>
                </c:pt>
                <c:pt idx="13">
                  <c:v>176.32</c:v>
                </c:pt>
                <c:pt idx="14">
                  <c:v>179.91</c:v>
                </c:pt>
                <c:pt idx="15">
                  <c:v>185.34</c:v>
                </c:pt>
                <c:pt idx="16">
                  <c:v>189.38</c:v>
                </c:pt>
                <c:pt idx="17">
                  <c:v>193.43</c:v>
                </c:pt>
                <c:pt idx="18">
                  <c:v>197.01</c:v>
                </c:pt>
                <c:pt idx="19">
                  <c:v>202</c:v>
                </c:pt>
                <c:pt idx="20">
                  <c:v>203.67</c:v>
                </c:pt>
                <c:pt idx="21">
                  <c:v>208.2</c:v>
                </c:pt>
                <c:pt idx="22">
                  <c:v>213.83</c:v>
                </c:pt>
                <c:pt idx="23">
                  <c:v>223.03</c:v>
                </c:pt>
                <c:pt idx="24">
                  <c:v>231.37</c:v>
                </c:pt>
                <c:pt idx="25" formatCode="General">
                  <c:v>239.36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54-44E4-9F41-9AC140237F46}"/>
            </c:ext>
          </c:extLst>
        </c:ser>
        <c:ser>
          <c:idx val="2"/>
          <c:order val="2"/>
          <c:tx>
            <c:strRef>
              <c:f>'Dia 5.4'!$F$5</c:f>
              <c:strCache>
                <c:ptCount val="1"/>
                <c:pt idx="0">
                  <c:v>Handel &amp; besöksnäring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'Dia 5.4'!$B$6:$B$31</c:f>
              <c:numCache>
                <c:formatCode>@</c:formatCode>
                <c:ptCount val="26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 formatCode="General">
                  <c:v>2020</c:v>
                </c:pt>
                <c:pt idx="25" formatCode="General">
                  <c:v>2025</c:v>
                </c:pt>
              </c:numCache>
            </c:numRef>
          </c:cat>
          <c:val>
            <c:numRef>
              <c:f>'Dia 5.4'!$F$6:$F$31</c:f>
              <c:numCache>
                <c:formatCode>0.00</c:formatCode>
                <c:ptCount val="26"/>
                <c:pt idx="0">
                  <c:v>99.16</c:v>
                </c:pt>
                <c:pt idx="1">
                  <c:v>100.54</c:v>
                </c:pt>
                <c:pt idx="2">
                  <c:v>104.04</c:v>
                </c:pt>
                <c:pt idx="3">
                  <c:v>108.44</c:v>
                </c:pt>
                <c:pt idx="4">
                  <c:v>111.91</c:v>
                </c:pt>
                <c:pt idx="5">
                  <c:v>115.27</c:v>
                </c:pt>
                <c:pt idx="6">
                  <c:v>119.28</c:v>
                </c:pt>
                <c:pt idx="7">
                  <c:v>125.13</c:v>
                </c:pt>
                <c:pt idx="8">
                  <c:v>129.71</c:v>
                </c:pt>
                <c:pt idx="9">
                  <c:v>135.88999999999999</c:v>
                </c:pt>
                <c:pt idx="10">
                  <c:v>137.66</c:v>
                </c:pt>
                <c:pt idx="11">
                  <c:v>140.88999999999999</c:v>
                </c:pt>
                <c:pt idx="12">
                  <c:v>146.6</c:v>
                </c:pt>
                <c:pt idx="13">
                  <c:v>149.09</c:v>
                </c:pt>
                <c:pt idx="14">
                  <c:v>152.16</c:v>
                </c:pt>
                <c:pt idx="15">
                  <c:v>155.56</c:v>
                </c:pt>
                <c:pt idx="16">
                  <c:v>159.96</c:v>
                </c:pt>
                <c:pt idx="17">
                  <c:v>162.94999999999999</c:v>
                </c:pt>
                <c:pt idx="18">
                  <c:v>167.03</c:v>
                </c:pt>
                <c:pt idx="19">
                  <c:v>170.64</c:v>
                </c:pt>
                <c:pt idx="20">
                  <c:v>172.54</c:v>
                </c:pt>
                <c:pt idx="21">
                  <c:v>176.59</c:v>
                </c:pt>
                <c:pt idx="22">
                  <c:v>179.23</c:v>
                </c:pt>
                <c:pt idx="23">
                  <c:v>187.98</c:v>
                </c:pt>
                <c:pt idx="24">
                  <c:v>195.64</c:v>
                </c:pt>
                <c:pt idx="25" formatCode="General">
                  <c:v>201.21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54-44E4-9F41-9AC140237F46}"/>
            </c:ext>
          </c:extLst>
        </c:ser>
        <c:ser>
          <c:idx val="3"/>
          <c:order val="3"/>
          <c:tx>
            <c:strRef>
              <c:f>'Dia 5.4'!$G$5</c:f>
              <c:strCache>
                <c:ptCount val="1"/>
                <c:pt idx="0">
                  <c:v>Transporter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'Dia 5.4'!$B$6:$B$31</c:f>
              <c:numCache>
                <c:formatCode>@</c:formatCode>
                <c:ptCount val="26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 formatCode="General">
                  <c:v>2020</c:v>
                </c:pt>
                <c:pt idx="25" formatCode="General">
                  <c:v>2025</c:v>
                </c:pt>
              </c:numCache>
            </c:numRef>
          </c:cat>
          <c:val>
            <c:numRef>
              <c:f>'Dia 5.4'!$G$6:$G$31</c:f>
              <c:numCache>
                <c:formatCode>0.00</c:formatCode>
                <c:ptCount val="26"/>
                <c:pt idx="0">
                  <c:v>106.82</c:v>
                </c:pt>
                <c:pt idx="1">
                  <c:v>111.7</c:v>
                </c:pt>
                <c:pt idx="2">
                  <c:v>115.28</c:v>
                </c:pt>
                <c:pt idx="3">
                  <c:v>118.98</c:v>
                </c:pt>
                <c:pt idx="4">
                  <c:v>121.97</c:v>
                </c:pt>
                <c:pt idx="5">
                  <c:v>125.46</c:v>
                </c:pt>
                <c:pt idx="6">
                  <c:v>129.55000000000001</c:v>
                </c:pt>
                <c:pt idx="7">
                  <c:v>132.74</c:v>
                </c:pt>
                <c:pt idx="8">
                  <c:v>138.24</c:v>
                </c:pt>
                <c:pt idx="9">
                  <c:v>142.30000000000001</c:v>
                </c:pt>
                <c:pt idx="10">
                  <c:v>147.03</c:v>
                </c:pt>
                <c:pt idx="11">
                  <c:v>150.11000000000001</c:v>
                </c:pt>
                <c:pt idx="12">
                  <c:v>151.5</c:v>
                </c:pt>
                <c:pt idx="13">
                  <c:v>155.34</c:v>
                </c:pt>
                <c:pt idx="14">
                  <c:v>159.05000000000001</c:v>
                </c:pt>
                <c:pt idx="15">
                  <c:v>162.80000000000001</c:v>
                </c:pt>
                <c:pt idx="16">
                  <c:v>165.46</c:v>
                </c:pt>
                <c:pt idx="17">
                  <c:v>170.11</c:v>
                </c:pt>
                <c:pt idx="18">
                  <c:v>172.08</c:v>
                </c:pt>
                <c:pt idx="19">
                  <c:v>178.38</c:v>
                </c:pt>
                <c:pt idx="20">
                  <c:v>179.54</c:v>
                </c:pt>
                <c:pt idx="21">
                  <c:v>184.18</c:v>
                </c:pt>
                <c:pt idx="22">
                  <c:v>188.36</c:v>
                </c:pt>
                <c:pt idx="23">
                  <c:v>195.77</c:v>
                </c:pt>
                <c:pt idx="24">
                  <c:v>203.32</c:v>
                </c:pt>
                <c:pt idx="25" formatCode="General">
                  <c:v>209.88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54-44E4-9F41-9AC140237F46}"/>
            </c:ext>
          </c:extLst>
        </c:ser>
        <c:ser>
          <c:idx val="4"/>
          <c:order val="4"/>
          <c:tx>
            <c:strRef>
              <c:f>'Dia 5.4'!$H$5</c:f>
              <c:strCache>
                <c:ptCount val="1"/>
                <c:pt idx="0">
                  <c:v>Tjänster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'Dia 5.4'!$B$6:$B$31</c:f>
              <c:numCache>
                <c:formatCode>@</c:formatCode>
                <c:ptCount val="26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 formatCode="General">
                  <c:v>2020</c:v>
                </c:pt>
                <c:pt idx="25" formatCode="General">
                  <c:v>2025</c:v>
                </c:pt>
              </c:numCache>
            </c:numRef>
          </c:cat>
          <c:val>
            <c:numRef>
              <c:f>'Dia 5.4'!$H$6:$H$31</c:f>
              <c:numCache>
                <c:formatCode>0.00</c:formatCode>
                <c:ptCount val="26"/>
                <c:pt idx="0">
                  <c:v>95.92</c:v>
                </c:pt>
                <c:pt idx="1">
                  <c:v>100.95</c:v>
                </c:pt>
                <c:pt idx="2">
                  <c:v>103.33</c:v>
                </c:pt>
                <c:pt idx="3">
                  <c:v>106.64</c:v>
                </c:pt>
                <c:pt idx="4">
                  <c:v>107.82</c:v>
                </c:pt>
                <c:pt idx="5">
                  <c:v>113.14</c:v>
                </c:pt>
                <c:pt idx="6">
                  <c:v>114.32</c:v>
                </c:pt>
                <c:pt idx="7">
                  <c:v>118.31</c:v>
                </c:pt>
                <c:pt idx="8">
                  <c:v>124.08</c:v>
                </c:pt>
                <c:pt idx="9">
                  <c:v>129.30000000000001</c:v>
                </c:pt>
                <c:pt idx="10">
                  <c:v>133.08000000000001</c:v>
                </c:pt>
                <c:pt idx="11">
                  <c:v>136.65</c:v>
                </c:pt>
                <c:pt idx="12">
                  <c:v>140.19</c:v>
                </c:pt>
                <c:pt idx="13">
                  <c:v>143.12</c:v>
                </c:pt>
                <c:pt idx="14">
                  <c:v>146.55000000000001</c:v>
                </c:pt>
                <c:pt idx="15">
                  <c:v>151.56</c:v>
                </c:pt>
                <c:pt idx="16">
                  <c:v>156.83000000000001</c:v>
                </c:pt>
                <c:pt idx="17">
                  <c:v>159.11000000000001</c:v>
                </c:pt>
                <c:pt idx="18">
                  <c:v>163</c:v>
                </c:pt>
                <c:pt idx="19">
                  <c:v>166.59</c:v>
                </c:pt>
                <c:pt idx="20">
                  <c:v>167.83</c:v>
                </c:pt>
                <c:pt idx="21" formatCode="General">
                  <c:v>171.34</c:v>
                </c:pt>
                <c:pt idx="22" formatCode="General">
                  <c:v>174.62</c:v>
                </c:pt>
                <c:pt idx="23">
                  <c:v>180.79</c:v>
                </c:pt>
                <c:pt idx="24" formatCode="General">
                  <c:v>190.77</c:v>
                </c:pt>
                <c:pt idx="25" formatCode="General">
                  <c:v>195.61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554-44E4-9F41-9AC140237F46}"/>
            </c:ext>
          </c:extLst>
        </c:ser>
        <c:ser>
          <c:idx val="7"/>
          <c:order val="7"/>
          <c:tx>
            <c:strRef>
              <c:f>'Dia 5.4'!$K$5</c:f>
              <c:strCache>
                <c:ptCount val="1"/>
                <c:pt idx="0">
                  <c:v>Snittlön år 2000 framskriven med KPI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'Dia 5.4'!$B$6:$B$31</c:f>
              <c:numCache>
                <c:formatCode>@</c:formatCode>
                <c:ptCount val="26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 formatCode="General">
                  <c:v>2020</c:v>
                </c:pt>
                <c:pt idx="25" formatCode="General">
                  <c:v>2025</c:v>
                </c:pt>
              </c:numCache>
            </c:numRef>
          </c:cat>
          <c:val>
            <c:numRef>
              <c:f>'Dia 5.4'!$K$6:$K$31</c:f>
              <c:numCache>
                <c:formatCode>0.00</c:formatCode>
                <c:ptCount val="26"/>
                <c:pt idx="0">
                  <c:v>111.26</c:v>
                </c:pt>
                <c:pt idx="1">
                  <c:v>113.9913540467971</c:v>
                </c:pt>
                <c:pt idx="2">
                  <c:v>116.42396624472576</c:v>
                </c:pt>
                <c:pt idx="3">
                  <c:v>118.6858688147296</c:v>
                </c:pt>
                <c:pt idx="4">
                  <c:v>119.15532029152281</c:v>
                </c:pt>
                <c:pt idx="5">
                  <c:v>119.66744917529728</c:v>
                </c:pt>
                <c:pt idx="6">
                  <c:v>121.29772612197932</c:v>
                </c:pt>
                <c:pt idx="7">
                  <c:v>123.98213502109706</c:v>
                </c:pt>
                <c:pt idx="8">
                  <c:v>128.29255312619873</c:v>
                </c:pt>
                <c:pt idx="9">
                  <c:v>127.88711775987727</c:v>
                </c:pt>
                <c:pt idx="10">
                  <c:v>129.50885922516304</c:v>
                </c:pt>
                <c:pt idx="11">
                  <c:v>132.91024856156506</c:v>
                </c:pt>
                <c:pt idx="12">
                  <c:v>134.09241273494439</c:v>
                </c:pt>
                <c:pt idx="13">
                  <c:v>134.03266436517072</c:v>
                </c:pt>
                <c:pt idx="14">
                  <c:v>133.78940314537783</c:v>
                </c:pt>
                <c:pt idx="15">
                  <c:v>133.72965477560416</c:v>
                </c:pt>
                <c:pt idx="16">
                  <c:v>135.04411891062526</c:v>
                </c:pt>
                <c:pt idx="17">
                  <c:v>137.4674843370413</c:v>
                </c:pt>
                <c:pt idx="18">
                  <c:v>140.1529601713336</c:v>
                </c:pt>
                <c:pt idx="19">
                  <c:v>142.65350057537401</c:v>
                </c:pt>
                <c:pt idx="20">
                  <c:v>143.36194553126199</c:v>
                </c:pt>
                <c:pt idx="21" formatCode="General">
                  <c:v>146.46423737373738</c:v>
                </c:pt>
                <c:pt idx="22" formatCode="General">
                  <c:v>158.72225559391384</c:v>
                </c:pt>
                <c:pt idx="23">
                  <c:v>172.29082585347149</c:v>
                </c:pt>
                <c:pt idx="24" formatCode="General">
                  <c:v>177.17667766270301</c:v>
                </c:pt>
                <c:pt idx="25" formatCode="General">
                  <c:v>178.36960455253129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554-44E4-9F41-9AC140237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8257096"/>
        <c:axId val="938262192"/>
        <c:extLst>
          <c:ext xmlns:c15="http://schemas.microsoft.com/office/drawing/2012/chart" uri="{02D57815-91ED-43cb-92C2-25804820EDAC}">
            <c15:filteredLine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'Dia 5.4'!$I$5</c15:sqref>
                        </c15:formulaRef>
                      </c:ext>
                    </c:extLst>
                    <c:strCache>
                      <c:ptCount val="1"/>
                      <c:pt idx="0">
                        <c:v>KPI (index 2000=100)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'Dia 5.4'!$B$6:$B$31</c15:sqref>
                        </c15:formulaRef>
                      </c:ext>
                    </c:extLst>
                    <c:numCache>
                      <c:formatCode>@</c:formatCode>
                      <c:ptCount val="26"/>
                      <c:pt idx="0">
                        <c:v>2000</c:v>
                      </c:pt>
                      <c:pt idx="5">
                        <c:v>2005</c:v>
                      </c:pt>
                      <c:pt idx="10">
                        <c:v>2010</c:v>
                      </c:pt>
                      <c:pt idx="15">
                        <c:v>2015</c:v>
                      </c:pt>
                      <c:pt idx="20" formatCode="General">
                        <c:v>2020</c:v>
                      </c:pt>
                      <c:pt idx="25" formatCode="General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'Dia 5.4'!$I$6:$I$29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100</c:v>
                      </c:pt>
                      <c:pt idx="1">
                        <c:v>102.45492903720752</c:v>
                      </c:pt>
                      <c:pt idx="2">
                        <c:v>104.64135021097047</c:v>
                      </c:pt>
                      <c:pt idx="3">
                        <c:v>106.67433831990796</c:v>
                      </c:pt>
                      <c:pt idx="4">
                        <c:v>107.09627924817798</c:v>
                      </c:pt>
                      <c:pt idx="5">
                        <c:v>107.55657844265438</c:v>
                      </c:pt>
                      <c:pt idx="6">
                        <c:v>109.02186421173765</c:v>
                      </c:pt>
                      <c:pt idx="7">
                        <c:v>111.43459915611815</c:v>
                      </c:pt>
                      <c:pt idx="8">
                        <c:v>115.30878404296128</c:v>
                      </c:pt>
                      <c:pt idx="9">
                        <c:v>114.94438051400078</c:v>
                      </c:pt>
                      <c:pt idx="10">
                        <c:v>116.40199462984273</c:v>
                      </c:pt>
                      <c:pt idx="11">
                        <c:v>119.45914844649023</c:v>
                      </c:pt>
                      <c:pt idx="12">
                        <c:v>120.52167242040659</c:v>
                      </c:pt>
                      <c:pt idx="13">
                        <c:v>120.46797084771769</c:v>
                      </c:pt>
                      <c:pt idx="14">
                        <c:v>120.2493287303414</c:v>
                      </c:pt>
                      <c:pt idx="15">
                        <c:v>120.19562715765248</c:v>
                      </c:pt>
                      <c:pt idx="16">
                        <c:v>121.3770617568086</c:v>
                      </c:pt>
                      <c:pt idx="17">
                        <c:v>123.55517197289348</c:v>
                      </c:pt>
                      <c:pt idx="18">
                        <c:v>125.96886587392918</c:v>
                      </c:pt>
                      <c:pt idx="19">
                        <c:v>128.21634062140393</c:v>
                      </c:pt>
                      <c:pt idx="20">
                        <c:v>128.85308784042962</c:v>
                      </c:pt>
                      <c:pt idx="21">
                        <c:v>131.64141414141412</c:v>
                      </c:pt>
                      <c:pt idx="22">
                        <c:v>142.65886715253805</c:v>
                      </c:pt>
                      <c:pt idx="23">
                        <c:v>154.85423858841585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8554-44E4-9F41-9AC140237F46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 5.4'!$J$5</c15:sqref>
                        </c15:formulaRef>
                      </c:ext>
                    </c:extLst>
                    <c:strCache>
                      <c:ptCount val="1"/>
                      <c:pt idx="0">
                        <c:v>KPI fastställda tal (årsgenomsnitt)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 5.4'!$B$6:$B$31</c15:sqref>
                        </c15:formulaRef>
                      </c:ext>
                    </c:extLst>
                    <c:numCache>
                      <c:formatCode>@</c:formatCode>
                      <c:ptCount val="26"/>
                      <c:pt idx="0">
                        <c:v>2000</c:v>
                      </c:pt>
                      <c:pt idx="5">
                        <c:v>2005</c:v>
                      </c:pt>
                      <c:pt idx="10">
                        <c:v>2010</c:v>
                      </c:pt>
                      <c:pt idx="15">
                        <c:v>2015</c:v>
                      </c:pt>
                      <c:pt idx="20" formatCode="General">
                        <c:v>2020</c:v>
                      </c:pt>
                      <c:pt idx="25" formatCode="General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 5.4'!$J$6:$J$29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260.7</c:v>
                      </c:pt>
                      <c:pt idx="1">
                        <c:v>267.10000000000002</c:v>
                      </c:pt>
                      <c:pt idx="2">
                        <c:v>272.8</c:v>
                      </c:pt>
                      <c:pt idx="3">
                        <c:v>278.10000000000002</c:v>
                      </c:pt>
                      <c:pt idx="4">
                        <c:v>279.2</c:v>
                      </c:pt>
                      <c:pt idx="5">
                        <c:v>280.39999999999998</c:v>
                      </c:pt>
                      <c:pt idx="6">
                        <c:v>284.22000000000003</c:v>
                      </c:pt>
                      <c:pt idx="7">
                        <c:v>290.51</c:v>
                      </c:pt>
                      <c:pt idx="8">
                        <c:v>300.61</c:v>
                      </c:pt>
                      <c:pt idx="9">
                        <c:v>299.66000000000003</c:v>
                      </c:pt>
                      <c:pt idx="10">
                        <c:v>303.45999999999998</c:v>
                      </c:pt>
                      <c:pt idx="11">
                        <c:v>311.43</c:v>
                      </c:pt>
                      <c:pt idx="12">
                        <c:v>314.2</c:v>
                      </c:pt>
                      <c:pt idx="13">
                        <c:v>314.06</c:v>
                      </c:pt>
                      <c:pt idx="14">
                        <c:v>313.49</c:v>
                      </c:pt>
                      <c:pt idx="15">
                        <c:v>313.35000000000002</c:v>
                      </c:pt>
                      <c:pt idx="16">
                        <c:v>316.43</c:v>
                      </c:pt>
                      <c:pt idx="17">
                        <c:v>322.10833333333329</c:v>
                      </c:pt>
                      <c:pt idx="18">
                        <c:v>328.40083333333331</c:v>
                      </c:pt>
                      <c:pt idx="19">
                        <c:v>334.26</c:v>
                      </c:pt>
                      <c:pt idx="20">
                        <c:v>335.92</c:v>
                      </c:pt>
                      <c:pt idx="21">
                        <c:v>343.18916666666661</c:v>
                      </c:pt>
                      <c:pt idx="22">
                        <c:v>371.91166666666663</c:v>
                      </c:pt>
                      <c:pt idx="23">
                        <c:v>403.7050000000001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554-44E4-9F41-9AC140237F46}"/>
                  </c:ext>
                </c:extLst>
              </c15:ser>
            </c15:filteredLineSeries>
          </c:ext>
        </c:extLst>
      </c:lineChart>
      <c:catAx>
        <c:axId val="938257096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38262192"/>
        <c:crosses val="autoZero"/>
        <c:auto val="1"/>
        <c:lblAlgn val="ctr"/>
        <c:lblOffset val="100"/>
        <c:noMultiLvlLbl val="0"/>
      </c:catAx>
      <c:valAx>
        <c:axId val="938262192"/>
        <c:scaling>
          <c:orientation val="minMax"/>
          <c:max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Kronor per timme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38257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684463784132243E-2"/>
          <c:y val="0.15955234535776291"/>
          <c:w val="0.89360627618916055"/>
          <c:h val="0.665224399276272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'Dia 5.5'!$B$3</c:f>
              <c:strCache>
                <c:ptCount val="1"/>
                <c:pt idx="0">
                  <c:v>antal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'Dia 5.5'!$A$4:$A$54</c:f>
              <c:strCache>
                <c:ptCount val="51"/>
                <c:pt idx="0">
                  <c:v>&lt;= -9</c:v>
                </c:pt>
                <c:pt idx="1">
                  <c:v>&gt;-9- -8</c:v>
                </c:pt>
                <c:pt idx="2">
                  <c:v>&gt;-8- -7</c:v>
                </c:pt>
                <c:pt idx="3">
                  <c:v>&gt;-7- -6</c:v>
                </c:pt>
                <c:pt idx="4">
                  <c:v>&gt;-6- -5</c:v>
                </c:pt>
                <c:pt idx="5">
                  <c:v>&gt;-5- -4</c:v>
                </c:pt>
                <c:pt idx="6">
                  <c:v>&gt;-4- -3</c:v>
                </c:pt>
                <c:pt idx="7">
                  <c:v>&gt;-3- -2</c:v>
                </c:pt>
                <c:pt idx="8">
                  <c:v>&gt;-2- -1</c:v>
                </c:pt>
                <c:pt idx="9">
                  <c:v>&gt;-1- 0</c:v>
                </c:pt>
                <c:pt idx="10">
                  <c:v>&gt;0- 1</c:v>
                </c:pt>
                <c:pt idx="11">
                  <c:v>&gt;1- 2</c:v>
                </c:pt>
                <c:pt idx="12">
                  <c:v>&gt;2- 3</c:v>
                </c:pt>
                <c:pt idx="13">
                  <c:v>&gt;3- 4</c:v>
                </c:pt>
                <c:pt idx="14">
                  <c:v>&gt;4- 5</c:v>
                </c:pt>
                <c:pt idx="15">
                  <c:v>&gt;5- 6</c:v>
                </c:pt>
                <c:pt idx="16">
                  <c:v>&gt;6- 7</c:v>
                </c:pt>
                <c:pt idx="17">
                  <c:v>&gt;7- 8</c:v>
                </c:pt>
                <c:pt idx="18">
                  <c:v>&gt;8- 9</c:v>
                </c:pt>
                <c:pt idx="19">
                  <c:v>&gt;9- 10</c:v>
                </c:pt>
                <c:pt idx="20">
                  <c:v>&gt;10- 11</c:v>
                </c:pt>
                <c:pt idx="21">
                  <c:v>&gt;11- 12</c:v>
                </c:pt>
                <c:pt idx="22">
                  <c:v>&gt;12- 13</c:v>
                </c:pt>
                <c:pt idx="23">
                  <c:v>&gt;13- 14</c:v>
                </c:pt>
                <c:pt idx="24">
                  <c:v>&gt;14- 15</c:v>
                </c:pt>
                <c:pt idx="25">
                  <c:v>&gt;15- 16</c:v>
                </c:pt>
                <c:pt idx="26">
                  <c:v>&gt;16- 17</c:v>
                </c:pt>
                <c:pt idx="27">
                  <c:v>&gt;17- 18</c:v>
                </c:pt>
                <c:pt idx="28">
                  <c:v>&gt;18- 19</c:v>
                </c:pt>
                <c:pt idx="29">
                  <c:v>&gt;19- 20</c:v>
                </c:pt>
                <c:pt idx="30">
                  <c:v>&gt;20- 21</c:v>
                </c:pt>
                <c:pt idx="31">
                  <c:v>&gt;21- 22</c:v>
                </c:pt>
                <c:pt idx="32">
                  <c:v>&gt;22- 23</c:v>
                </c:pt>
                <c:pt idx="33">
                  <c:v>&gt;23- 24</c:v>
                </c:pt>
                <c:pt idx="34">
                  <c:v>&gt;24- 25</c:v>
                </c:pt>
                <c:pt idx="35">
                  <c:v>&gt;25- 26</c:v>
                </c:pt>
                <c:pt idx="36">
                  <c:v>&gt;26- 27</c:v>
                </c:pt>
                <c:pt idx="37">
                  <c:v>&gt;27- 28</c:v>
                </c:pt>
                <c:pt idx="38">
                  <c:v>&gt;28- 29</c:v>
                </c:pt>
                <c:pt idx="39">
                  <c:v>&gt;29- 30</c:v>
                </c:pt>
                <c:pt idx="40">
                  <c:v>&gt;30- 31</c:v>
                </c:pt>
                <c:pt idx="41">
                  <c:v>&gt;31- 32</c:v>
                </c:pt>
                <c:pt idx="42">
                  <c:v>&gt;32- 33</c:v>
                </c:pt>
                <c:pt idx="43">
                  <c:v>&gt;33- 34</c:v>
                </c:pt>
                <c:pt idx="44">
                  <c:v>&gt;34- 35</c:v>
                </c:pt>
                <c:pt idx="45">
                  <c:v>&gt;35- 36</c:v>
                </c:pt>
                <c:pt idx="46">
                  <c:v>&gt;36- 37</c:v>
                </c:pt>
                <c:pt idx="47">
                  <c:v>&gt;37- 38</c:v>
                </c:pt>
                <c:pt idx="48">
                  <c:v>&gt;38- 39</c:v>
                </c:pt>
                <c:pt idx="49">
                  <c:v>&gt;39- 40</c:v>
                </c:pt>
                <c:pt idx="50">
                  <c:v>&gt;40</c:v>
                </c:pt>
              </c:strCache>
            </c:strRef>
          </c:cat>
          <c:val>
            <c:numRef>
              <c:f>'Dia 5.5'!$B$4:$B$54</c:f>
              <c:numCache>
                <c:formatCode>#,##0</c:formatCode>
                <c:ptCount val="51"/>
                <c:pt idx="0">
                  <c:v>13005</c:v>
                </c:pt>
                <c:pt idx="1">
                  <c:v>1490</c:v>
                </c:pt>
                <c:pt idx="2">
                  <c:v>1916</c:v>
                </c:pt>
                <c:pt idx="3">
                  <c:v>1925</c:v>
                </c:pt>
                <c:pt idx="4">
                  <c:v>2346</c:v>
                </c:pt>
                <c:pt idx="5">
                  <c:v>2940</c:v>
                </c:pt>
                <c:pt idx="6">
                  <c:v>3845</c:v>
                </c:pt>
                <c:pt idx="7">
                  <c:v>5342</c:v>
                </c:pt>
                <c:pt idx="8">
                  <c:v>7327</c:v>
                </c:pt>
                <c:pt idx="9">
                  <c:v>60762</c:v>
                </c:pt>
                <c:pt idx="10">
                  <c:v>9679</c:v>
                </c:pt>
                <c:pt idx="11">
                  <c:v>17043</c:v>
                </c:pt>
                <c:pt idx="12">
                  <c:v>62097</c:v>
                </c:pt>
                <c:pt idx="13">
                  <c:v>361792</c:v>
                </c:pt>
                <c:pt idx="14">
                  <c:v>77798</c:v>
                </c:pt>
                <c:pt idx="15">
                  <c:v>38604</c:v>
                </c:pt>
                <c:pt idx="16">
                  <c:v>27325</c:v>
                </c:pt>
                <c:pt idx="17">
                  <c:v>19274</c:v>
                </c:pt>
                <c:pt idx="18">
                  <c:v>19417</c:v>
                </c:pt>
                <c:pt idx="19">
                  <c:v>11411</c:v>
                </c:pt>
                <c:pt idx="20">
                  <c:v>9989</c:v>
                </c:pt>
                <c:pt idx="21">
                  <c:v>6796</c:v>
                </c:pt>
                <c:pt idx="22">
                  <c:v>5804</c:v>
                </c:pt>
                <c:pt idx="23">
                  <c:v>5024</c:v>
                </c:pt>
                <c:pt idx="24">
                  <c:v>4368</c:v>
                </c:pt>
                <c:pt idx="25">
                  <c:v>3610</c:v>
                </c:pt>
                <c:pt idx="26">
                  <c:v>2793</c:v>
                </c:pt>
                <c:pt idx="27">
                  <c:v>2791</c:v>
                </c:pt>
                <c:pt idx="28">
                  <c:v>2626</c:v>
                </c:pt>
                <c:pt idx="29">
                  <c:v>1603</c:v>
                </c:pt>
                <c:pt idx="30">
                  <c:v>1522</c:v>
                </c:pt>
                <c:pt idx="31">
                  <c:v>1481</c:v>
                </c:pt>
                <c:pt idx="32">
                  <c:v>1386</c:v>
                </c:pt>
                <c:pt idx="33">
                  <c:v>1731</c:v>
                </c:pt>
                <c:pt idx="34">
                  <c:v>1032</c:v>
                </c:pt>
                <c:pt idx="35">
                  <c:v>1223</c:v>
                </c:pt>
                <c:pt idx="36">
                  <c:v>1741</c:v>
                </c:pt>
                <c:pt idx="37">
                  <c:v>731</c:v>
                </c:pt>
                <c:pt idx="38">
                  <c:v>690</c:v>
                </c:pt>
                <c:pt idx="39">
                  <c:v>685</c:v>
                </c:pt>
                <c:pt idx="40">
                  <c:v>555</c:v>
                </c:pt>
                <c:pt idx="41">
                  <c:v>569</c:v>
                </c:pt>
                <c:pt idx="42">
                  <c:v>467</c:v>
                </c:pt>
                <c:pt idx="43">
                  <c:v>400</c:v>
                </c:pt>
                <c:pt idx="44">
                  <c:v>316</c:v>
                </c:pt>
                <c:pt idx="45">
                  <c:v>337</c:v>
                </c:pt>
                <c:pt idx="46">
                  <c:v>340</c:v>
                </c:pt>
                <c:pt idx="47">
                  <c:v>288</c:v>
                </c:pt>
                <c:pt idx="48">
                  <c:v>241</c:v>
                </c:pt>
                <c:pt idx="49">
                  <c:v>205</c:v>
                </c:pt>
                <c:pt idx="50">
                  <c:v>3682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81-4D96-9A0D-83F00BA3C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98962304"/>
        <c:axId val="398962632"/>
      </c:barChart>
      <c:lineChart>
        <c:grouping val="standard"/>
        <c:varyColors val="0"/>
        <c:ser>
          <c:idx val="1"/>
          <c:order val="1"/>
          <c:tx>
            <c:strRef>
              <c:f>'Dia 5.5'!$G$3</c:f>
              <c:strCache>
                <c:ptCount val="1"/>
                <c:pt idx="0">
                  <c:v>Genomsnittlig timlön 2024 (hö skala)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'Dia 5.5'!$A$4:$A$54</c:f>
              <c:strCache>
                <c:ptCount val="51"/>
                <c:pt idx="0">
                  <c:v>&lt;= -9</c:v>
                </c:pt>
                <c:pt idx="1">
                  <c:v>&gt;-9- -8</c:v>
                </c:pt>
                <c:pt idx="2">
                  <c:v>&gt;-8- -7</c:v>
                </c:pt>
                <c:pt idx="3">
                  <c:v>&gt;-7- -6</c:v>
                </c:pt>
                <c:pt idx="4">
                  <c:v>&gt;-6- -5</c:v>
                </c:pt>
                <c:pt idx="5">
                  <c:v>&gt;-5- -4</c:v>
                </c:pt>
                <c:pt idx="6">
                  <c:v>&gt;-4- -3</c:v>
                </c:pt>
                <c:pt idx="7">
                  <c:v>&gt;-3- -2</c:v>
                </c:pt>
                <c:pt idx="8">
                  <c:v>&gt;-2- -1</c:v>
                </c:pt>
                <c:pt idx="9">
                  <c:v>&gt;-1- 0</c:v>
                </c:pt>
                <c:pt idx="10">
                  <c:v>&gt;0- 1</c:v>
                </c:pt>
                <c:pt idx="11">
                  <c:v>&gt;1- 2</c:v>
                </c:pt>
                <c:pt idx="12">
                  <c:v>&gt;2- 3</c:v>
                </c:pt>
                <c:pt idx="13">
                  <c:v>&gt;3- 4</c:v>
                </c:pt>
                <c:pt idx="14">
                  <c:v>&gt;4- 5</c:v>
                </c:pt>
                <c:pt idx="15">
                  <c:v>&gt;5- 6</c:v>
                </c:pt>
                <c:pt idx="16">
                  <c:v>&gt;6- 7</c:v>
                </c:pt>
                <c:pt idx="17">
                  <c:v>&gt;7- 8</c:v>
                </c:pt>
                <c:pt idx="18">
                  <c:v>&gt;8- 9</c:v>
                </c:pt>
                <c:pt idx="19">
                  <c:v>&gt;9- 10</c:v>
                </c:pt>
                <c:pt idx="20">
                  <c:v>&gt;10- 11</c:v>
                </c:pt>
                <c:pt idx="21">
                  <c:v>&gt;11- 12</c:v>
                </c:pt>
                <c:pt idx="22">
                  <c:v>&gt;12- 13</c:v>
                </c:pt>
                <c:pt idx="23">
                  <c:v>&gt;13- 14</c:v>
                </c:pt>
                <c:pt idx="24">
                  <c:v>&gt;14- 15</c:v>
                </c:pt>
                <c:pt idx="25">
                  <c:v>&gt;15- 16</c:v>
                </c:pt>
                <c:pt idx="26">
                  <c:v>&gt;16- 17</c:v>
                </c:pt>
                <c:pt idx="27">
                  <c:v>&gt;17- 18</c:v>
                </c:pt>
                <c:pt idx="28">
                  <c:v>&gt;18- 19</c:v>
                </c:pt>
                <c:pt idx="29">
                  <c:v>&gt;19- 20</c:v>
                </c:pt>
                <c:pt idx="30">
                  <c:v>&gt;20- 21</c:v>
                </c:pt>
                <c:pt idx="31">
                  <c:v>&gt;21- 22</c:v>
                </c:pt>
                <c:pt idx="32">
                  <c:v>&gt;22- 23</c:v>
                </c:pt>
                <c:pt idx="33">
                  <c:v>&gt;23- 24</c:v>
                </c:pt>
                <c:pt idx="34">
                  <c:v>&gt;24- 25</c:v>
                </c:pt>
                <c:pt idx="35">
                  <c:v>&gt;25- 26</c:v>
                </c:pt>
                <c:pt idx="36">
                  <c:v>&gt;26- 27</c:v>
                </c:pt>
                <c:pt idx="37">
                  <c:v>&gt;27- 28</c:v>
                </c:pt>
                <c:pt idx="38">
                  <c:v>&gt;28- 29</c:v>
                </c:pt>
                <c:pt idx="39">
                  <c:v>&gt;29- 30</c:v>
                </c:pt>
                <c:pt idx="40">
                  <c:v>&gt;30- 31</c:v>
                </c:pt>
                <c:pt idx="41">
                  <c:v>&gt;31- 32</c:v>
                </c:pt>
                <c:pt idx="42">
                  <c:v>&gt;32- 33</c:v>
                </c:pt>
                <c:pt idx="43">
                  <c:v>&gt;33- 34</c:v>
                </c:pt>
                <c:pt idx="44">
                  <c:v>&gt;34- 35</c:v>
                </c:pt>
                <c:pt idx="45">
                  <c:v>&gt;35- 36</c:v>
                </c:pt>
                <c:pt idx="46">
                  <c:v>&gt;36- 37</c:v>
                </c:pt>
                <c:pt idx="47">
                  <c:v>&gt;37- 38</c:v>
                </c:pt>
                <c:pt idx="48">
                  <c:v>&gt;38- 39</c:v>
                </c:pt>
                <c:pt idx="49">
                  <c:v>&gt;39- 40</c:v>
                </c:pt>
                <c:pt idx="50">
                  <c:v>&gt;40</c:v>
                </c:pt>
              </c:strCache>
            </c:strRef>
          </c:cat>
          <c:val>
            <c:numRef>
              <c:f>'Dia 5.5'!$G$4:$G$54</c:f>
              <c:numCache>
                <c:formatCode>General</c:formatCode>
                <c:ptCount val="51"/>
                <c:pt idx="0">
                  <c:v>240.87</c:v>
                </c:pt>
                <c:pt idx="1">
                  <c:v>220.91</c:v>
                </c:pt>
                <c:pt idx="2">
                  <c:v>217.43</c:v>
                </c:pt>
                <c:pt idx="3">
                  <c:v>216.51</c:v>
                </c:pt>
                <c:pt idx="4">
                  <c:v>212.94</c:v>
                </c:pt>
                <c:pt idx="5">
                  <c:v>208.18</c:v>
                </c:pt>
                <c:pt idx="6">
                  <c:v>202.61</c:v>
                </c:pt>
                <c:pt idx="7">
                  <c:v>200.76</c:v>
                </c:pt>
                <c:pt idx="8">
                  <c:v>198.67</c:v>
                </c:pt>
                <c:pt idx="9">
                  <c:v>178.01</c:v>
                </c:pt>
                <c:pt idx="10">
                  <c:v>198.97</c:v>
                </c:pt>
                <c:pt idx="11">
                  <c:v>194.82</c:v>
                </c:pt>
                <c:pt idx="12">
                  <c:v>198.23</c:v>
                </c:pt>
                <c:pt idx="13">
                  <c:v>187.65</c:v>
                </c:pt>
                <c:pt idx="14">
                  <c:v>179.92</c:v>
                </c:pt>
                <c:pt idx="15">
                  <c:v>180.87</c:v>
                </c:pt>
                <c:pt idx="16">
                  <c:v>182.18</c:v>
                </c:pt>
                <c:pt idx="17">
                  <c:v>182.06</c:v>
                </c:pt>
                <c:pt idx="18">
                  <c:v>177.94</c:v>
                </c:pt>
                <c:pt idx="19">
                  <c:v>182.19</c:v>
                </c:pt>
                <c:pt idx="20">
                  <c:v>172.06</c:v>
                </c:pt>
                <c:pt idx="21">
                  <c:v>181.14</c:v>
                </c:pt>
                <c:pt idx="22">
                  <c:v>179.8</c:v>
                </c:pt>
                <c:pt idx="23">
                  <c:v>174.23</c:v>
                </c:pt>
                <c:pt idx="24">
                  <c:v>180.13</c:v>
                </c:pt>
                <c:pt idx="25">
                  <c:v>178.69</c:v>
                </c:pt>
                <c:pt idx="26">
                  <c:v>177.16</c:v>
                </c:pt>
                <c:pt idx="27">
                  <c:v>181.29</c:v>
                </c:pt>
                <c:pt idx="28">
                  <c:v>172.7</c:v>
                </c:pt>
                <c:pt idx="29">
                  <c:v>177.51</c:v>
                </c:pt>
                <c:pt idx="30">
                  <c:v>176.57</c:v>
                </c:pt>
                <c:pt idx="31">
                  <c:v>179.96</c:v>
                </c:pt>
                <c:pt idx="32">
                  <c:v>178.36</c:v>
                </c:pt>
                <c:pt idx="33">
                  <c:v>165.2</c:v>
                </c:pt>
                <c:pt idx="34">
                  <c:v>173.8</c:v>
                </c:pt>
                <c:pt idx="35">
                  <c:v>168</c:v>
                </c:pt>
                <c:pt idx="36">
                  <c:v>142.12</c:v>
                </c:pt>
                <c:pt idx="37">
                  <c:v>175</c:v>
                </c:pt>
                <c:pt idx="38">
                  <c:v>169.98</c:v>
                </c:pt>
                <c:pt idx="39">
                  <c:v>169.36</c:v>
                </c:pt>
                <c:pt idx="40">
                  <c:v>170.63</c:v>
                </c:pt>
                <c:pt idx="41">
                  <c:v>172.09</c:v>
                </c:pt>
                <c:pt idx="42">
                  <c:v>162.57</c:v>
                </c:pt>
                <c:pt idx="43">
                  <c:v>165.34</c:v>
                </c:pt>
                <c:pt idx="44">
                  <c:v>170.55</c:v>
                </c:pt>
                <c:pt idx="45">
                  <c:v>174.15</c:v>
                </c:pt>
                <c:pt idx="46">
                  <c:v>154.41</c:v>
                </c:pt>
                <c:pt idx="47">
                  <c:v>169.25</c:v>
                </c:pt>
                <c:pt idx="48">
                  <c:v>166.25</c:v>
                </c:pt>
                <c:pt idx="49">
                  <c:v>167.72</c:v>
                </c:pt>
                <c:pt idx="50">
                  <c:v>162.38999999999999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81-4D96-9A0D-83F00BA3C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132072"/>
        <c:axId val="502131744"/>
      </c:lineChart>
      <c:catAx>
        <c:axId val="398962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98962632"/>
        <c:crosses val="autoZero"/>
        <c:auto val="1"/>
        <c:lblAlgn val="ctr"/>
        <c:lblOffset val="100"/>
        <c:noMultiLvlLbl val="0"/>
      </c:catAx>
      <c:valAx>
        <c:axId val="398962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98962304"/>
        <c:crosses val="autoZero"/>
        <c:crossBetween val="between"/>
      </c:valAx>
      <c:valAx>
        <c:axId val="5021317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2132072"/>
        <c:crosses val="max"/>
        <c:crossBetween val="between"/>
      </c:valAx>
      <c:catAx>
        <c:axId val="502132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21317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sv-SE"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v-SE"/>
              <a:t>Löneökningsintervall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till diagram tjänstemän'!#REF!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'Data till diagram tjänstemän'!#REF!</c15:sqref>
                        </c15:formulaRef>
                      </c:ext>
                    </c:extLst>
                    <c:strCache>
                      <c:ptCount val="1"/>
                      <c:pt idx="0">
                        <c:v>#REFERENS!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'Data till diagram tjänstemän'!#REF!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605-4772-826C-3D3D0574B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100336"/>
        <c:axId val="195103080"/>
      </c:barChart>
      <c:catAx>
        <c:axId val="195100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sv-SE"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v-SE"/>
                  <a:t>Löneökning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sv-SE"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95103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103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sv-SE"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v-SE"/>
                  <a:t>Anta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sv-SE"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951003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  <c:printSettings>
    <c:headerFooter alignWithMargins="0"/>
    <c:pageMargins b="1" l="0.750000000000001" r="0.750000000000001" t="1" header="0.5" footer="0.5"/>
    <c:pageSetup paperSize="9" orientation="landscape" horizontalDpi="-4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308383960311299E-2"/>
          <c:y val="0.12388568286772743"/>
          <c:w val="0.8780111382975716"/>
          <c:h val="0.699863211405996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'Dia 5.6'!$B$4</c:f>
              <c:strCache>
                <c:ptCount val="1"/>
                <c:pt idx="0">
                  <c:v>antal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51"/>
              <c:pt idx="0">
                <c:v>&lt;= -9</c:v>
              </c:pt>
              <c:pt idx="1">
                <c:v>&gt;-9- -8</c:v>
              </c:pt>
              <c:pt idx="2">
                <c:v>&gt;-8- -7</c:v>
              </c:pt>
              <c:pt idx="3">
                <c:v>&gt;-7- -6</c:v>
              </c:pt>
              <c:pt idx="4">
                <c:v>&gt;-6- -5</c:v>
              </c:pt>
              <c:pt idx="5">
                <c:v>&gt;-5- -4</c:v>
              </c:pt>
              <c:pt idx="6">
                <c:v>&gt;-4- -3</c:v>
              </c:pt>
              <c:pt idx="7">
                <c:v>&gt;-3- -2</c:v>
              </c:pt>
              <c:pt idx="8">
                <c:v>&gt;-2- -1</c:v>
              </c:pt>
              <c:pt idx="9">
                <c:v>&gt;-1- 0</c:v>
              </c:pt>
              <c:pt idx="10">
                <c:v>&gt;0- 1</c:v>
              </c:pt>
              <c:pt idx="11">
                <c:v>&gt;1- 2</c:v>
              </c:pt>
              <c:pt idx="12">
                <c:v>&gt;2- 3</c:v>
              </c:pt>
              <c:pt idx="13">
                <c:v>&gt;3- 4</c:v>
              </c:pt>
              <c:pt idx="14">
                <c:v>&gt;4- 5</c:v>
              </c:pt>
              <c:pt idx="15">
                <c:v>&gt;5- 6</c:v>
              </c:pt>
              <c:pt idx="16">
                <c:v>&gt;6- 7</c:v>
              </c:pt>
              <c:pt idx="17">
                <c:v>&gt;7- 8</c:v>
              </c:pt>
              <c:pt idx="18">
                <c:v>&gt;8- 9</c:v>
              </c:pt>
              <c:pt idx="19">
                <c:v>&gt;9- 10</c:v>
              </c:pt>
              <c:pt idx="20">
                <c:v>&gt;10- 11</c:v>
              </c:pt>
              <c:pt idx="21">
                <c:v>&gt;11- 12</c:v>
              </c:pt>
              <c:pt idx="22">
                <c:v>&gt;12- 13</c:v>
              </c:pt>
              <c:pt idx="23">
                <c:v>&gt;13- 14</c:v>
              </c:pt>
              <c:pt idx="24">
                <c:v>&gt;14- 15</c:v>
              </c:pt>
              <c:pt idx="25">
                <c:v>&gt;15- 16</c:v>
              </c:pt>
              <c:pt idx="26">
                <c:v>&gt;16- 17</c:v>
              </c:pt>
              <c:pt idx="27">
                <c:v>&gt;17- 18</c:v>
              </c:pt>
              <c:pt idx="28">
                <c:v>&gt;18- 19</c:v>
              </c:pt>
              <c:pt idx="29">
                <c:v>&gt;19- 20</c:v>
              </c:pt>
              <c:pt idx="30">
                <c:v>&gt;20- 21</c:v>
              </c:pt>
              <c:pt idx="31">
                <c:v>&gt;21- 22</c:v>
              </c:pt>
              <c:pt idx="32">
                <c:v>&gt;22- 23</c:v>
              </c:pt>
              <c:pt idx="33">
                <c:v>&gt;23- 24</c:v>
              </c:pt>
              <c:pt idx="34">
                <c:v>&gt;24- 25</c:v>
              </c:pt>
              <c:pt idx="35">
                <c:v>&gt;25- 26</c:v>
              </c:pt>
              <c:pt idx="36">
                <c:v>&gt;26- 27</c:v>
              </c:pt>
              <c:pt idx="37">
                <c:v>&gt;27- 28</c:v>
              </c:pt>
              <c:pt idx="38">
                <c:v>&gt;28- 29</c:v>
              </c:pt>
              <c:pt idx="39">
                <c:v>&gt;29- 30</c:v>
              </c:pt>
              <c:pt idx="40">
                <c:v>&gt;30- 31</c:v>
              </c:pt>
              <c:pt idx="41">
                <c:v>&gt;31- 32</c:v>
              </c:pt>
              <c:pt idx="42">
                <c:v>&gt;32- 33</c:v>
              </c:pt>
              <c:pt idx="43">
                <c:v>&gt;33- 34</c:v>
              </c:pt>
              <c:pt idx="44">
                <c:v>&gt;34- 35</c:v>
              </c:pt>
              <c:pt idx="45">
                <c:v>&gt;35- 36</c:v>
              </c:pt>
              <c:pt idx="46">
                <c:v>&gt;36- 37</c:v>
              </c:pt>
              <c:pt idx="47">
                <c:v>&gt;37- 38</c:v>
              </c:pt>
              <c:pt idx="48">
                <c:v>&gt;38- 39</c:v>
              </c:pt>
              <c:pt idx="49">
                <c:v>&gt;39- 40</c:v>
              </c:pt>
              <c:pt idx="50">
                <c:v>&gt;40</c:v>
              </c:pt>
            </c:strLit>
          </c:cat>
          <c:val>
            <c:numRef>
              <c:f>'Dia 5.6'!$B$5:$B$55</c:f>
              <c:numCache>
                <c:formatCode>General</c:formatCode>
                <c:ptCount val="51"/>
                <c:pt idx="0">
                  <c:v>16932</c:v>
                </c:pt>
                <c:pt idx="1">
                  <c:v>2482</c:v>
                </c:pt>
                <c:pt idx="2">
                  <c:v>2845</c:v>
                </c:pt>
                <c:pt idx="3">
                  <c:v>3169</c:v>
                </c:pt>
                <c:pt idx="4">
                  <c:v>3582</c:v>
                </c:pt>
                <c:pt idx="5">
                  <c:v>5172</c:v>
                </c:pt>
                <c:pt idx="6">
                  <c:v>5039</c:v>
                </c:pt>
                <c:pt idx="7">
                  <c:v>6777</c:v>
                </c:pt>
                <c:pt idx="8">
                  <c:v>9017</c:v>
                </c:pt>
                <c:pt idx="9">
                  <c:v>37503</c:v>
                </c:pt>
                <c:pt idx="10">
                  <c:v>17213</c:v>
                </c:pt>
                <c:pt idx="11">
                  <c:v>38846</c:v>
                </c:pt>
                <c:pt idx="12">
                  <c:v>156607</c:v>
                </c:pt>
                <c:pt idx="13">
                  <c:v>167589</c:v>
                </c:pt>
                <c:pt idx="14">
                  <c:v>56960</c:v>
                </c:pt>
                <c:pt idx="15">
                  <c:v>39277</c:v>
                </c:pt>
                <c:pt idx="16">
                  <c:v>27447</c:v>
                </c:pt>
                <c:pt idx="17">
                  <c:v>22681</c:v>
                </c:pt>
                <c:pt idx="18">
                  <c:v>17879</c:v>
                </c:pt>
                <c:pt idx="19">
                  <c:v>14484</c:v>
                </c:pt>
                <c:pt idx="20">
                  <c:v>12706</c:v>
                </c:pt>
                <c:pt idx="21">
                  <c:v>11521</c:v>
                </c:pt>
                <c:pt idx="22">
                  <c:v>10445</c:v>
                </c:pt>
                <c:pt idx="23">
                  <c:v>9574</c:v>
                </c:pt>
                <c:pt idx="24">
                  <c:v>6960</c:v>
                </c:pt>
                <c:pt idx="25">
                  <c:v>6151</c:v>
                </c:pt>
                <c:pt idx="26">
                  <c:v>4733</c:v>
                </c:pt>
                <c:pt idx="27">
                  <c:v>4789</c:v>
                </c:pt>
                <c:pt idx="28">
                  <c:v>4183</c:v>
                </c:pt>
                <c:pt idx="29">
                  <c:v>4610</c:v>
                </c:pt>
                <c:pt idx="30">
                  <c:v>3095</c:v>
                </c:pt>
                <c:pt idx="31">
                  <c:v>2838</c:v>
                </c:pt>
                <c:pt idx="32">
                  <c:v>3783</c:v>
                </c:pt>
                <c:pt idx="33">
                  <c:v>3220</c:v>
                </c:pt>
                <c:pt idx="34">
                  <c:v>2776</c:v>
                </c:pt>
                <c:pt idx="35">
                  <c:v>1737</c:v>
                </c:pt>
                <c:pt idx="36">
                  <c:v>2183</c:v>
                </c:pt>
                <c:pt idx="37">
                  <c:v>1053</c:v>
                </c:pt>
                <c:pt idx="38">
                  <c:v>2035</c:v>
                </c:pt>
                <c:pt idx="39">
                  <c:v>1062</c:v>
                </c:pt>
                <c:pt idx="40">
                  <c:v>1030</c:v>
                </c:pt>
                <c:pt idx="41">
                  <c:v>908</c:v>
                </c:pt>
                <c:pt idx="42">
                  <c:v>1552</c:v>
                </c:pt>
                <c:pt idx="43">
                  <c:v>616</c:v>
                </c:pt>
                <c:pt idx="44">
                  <c:v>565</c:v>
                </c:pt>
                <c:pt idx="45">
                  <c:v>442</c:v>
                </c:pt>
                <c:pt idx="46">
                  <c:v>1393</c:v>
                </c:pt>
                <c:pt idx="47">
                  <c:v>434</c:v>
                </c:pt>
                <c:pt idx="48">
                  <c:v>745</c:v>
                </c:pt>
                <c:pt idx="49">
                  <c:v>446</c:v>
                </c:pt>
                <c:pt idx="50">
                  <c:v>6336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B-478C-A988-0F0421791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98962304"/>
        <c:axId val="398962632"/>
      </c:barChart>
      <c:lineChart>
        <c:grouping val="standard"/>
        <c:varyColors val="0"/>
        <c:ser>
          <c:idx val="1"/>
          <c:order val="1"/>
          <c:tx>
            <c:strRef>
              <c:f>'Dia 5.6'!$G$4</c:f>
              <c:strCache>
                <c:ptCount val="1"/>
                <c:pt idx="0">
                  <c:v>Genomsnittlig månadslön 2024 (hö skala)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'Dia 5.6'!$A$5:$A$55</c:f>
              <c:strCache>
                <c:ptCount val="51"/>
                <c:pt idx="0">
                  <c:v>&lt;= -9</c:v>
                </c:pt>
                <c:pt idx="1">
                  <c:v>&gt;-9- -8</c:v>
                </c:pt>
                <c:pt idx="2">
                  <c:v>&gt;-8- -7</c:v>
                </c:pt>
                <c:pt idx="3">
                  <c:v>&gt;-7- -6</c:v>
                </c:pt>
                <c:pt idx="4">
                  <c:v>&gt;-6- -5</c:v>
                </c:pt>
                <c:pt idx="5">
                  <c:v>&gt;-5- -4</c:v>
                </c:pt>
                <c:pt idx="6">
                  <c:v>&gt;-4- -3</c:v>
                </c:pt>
                <c:pt idx="7">
                  <c:v>&gt;-3- -2</c:v>
                </c:pt>
                <c:pt idx="8">
                  <c:v>&gt;-2- -1</c:v>
                </c:pt>
                <c:pt idx="9">
                  <c:v>&gt;-1- 0</c:v>
                </c:pt>
                <c:pt idx="10">
                  <c:v>&gt;0- 1</c:v>
                </c:pt>
                <c:pt idx="11">
                  <c:v>&gt;1- 2</c:v>
                </c:pt>
                <c:pt idx="12">
                  <c:v>&gt;2- 3</c:v>
                </c:pt>
                <c:pt idx="13">
                  <c:v>&gt;3- 4</c:v>
                </c:pt>
                <c:pt idx="14">
                  <c:v>&gt;4- 5</c:v>
                </c:pt>
                <c:pt idx="15">
                  <c:v>&gt;5- 6</c:v>
                </c:pt>
                <c:pt idx="16">
                  <c:v>&gt;6- 7</c:v>
                </c:pt>
                <c:pt idx="17">
                  <c:v>&gt;7- 8</c:v>
                </c:pt>
                <c:pt idx="18">
                  <c:v>&gt;8- 9</c:v>
                </c:pt>
                <c:pt idx="19">
                  <c:v>&gt;9- 10</c:v>
                </c:pt>
                <c:pt idx="20">
                  <c:v>&gt;10- 11</c:v>
                </c:pt>
                <c:pt idx="21">
                  <c:v>&gt;11- 12</c:v>
                </c:pt>
                <c:pt idx="22">
                  <c:v>&gt;12- 13</c:v>
                </c:pt>
                <c:pt idx="23">
                  <c:v>&gt;13- 14</c:v>
                </c:pt>
                <c:pt idx="24">
                  <c:v>&gt;14- 15</c:v>
                </c:pt>
                <c:pt idx="25">
                  <c:v>&gt;15- 16</c:v>
                </c:pt>
                <c:pt idx="26">
                  <c:v>&gt;16- 17</c:v>
                </c:pt>
                <c:pt idx="27">
                  <c:v>&gt;17- 18</c:v>
                </c:pt>
                <c:pt idx="28">
                  <c:v>&gt;18- 19</c:v>
                </c:pt>
                <c:pt idx="29">
                  <c:v>&gt;19- 20</c:v>
                </c:pt>
                <c:pt idx="30">
                  <c:v>&gt;20- 21</c:v>
                </c:pt>
                <c:pt idx="31">
                  <c:v>&gt;21- 22</c:v>
                </c:pt>
                <c:pt idx="32">
                  <c:v>&gt;22- 23</c:v>
                </c:pt>
                <c:pt idx="33">
                  <c:v>&gt;23- 24</c:v>
                </c:pt>
                <c:pt idx="34">
                  <c:v>&gt;24- 25</c:v>
                </c:pt>
                <c:pt idx="35">
                  <c:v>&gt;25- 26</c:v>
                </c:pt>
                <c:pt idx="36">
                  <c:v>&gt;26- 27</c:v>
                </c:pt>
                <c:pt idx="37">
                  <c:v>&gt;27- 28</c:v>
                </c:pt>
                <c:pt idx="38">
                  <c:v>&gt;28- 29</c:v>
                </c:pt>
                <c:pt idx="39">
                  <c:v>&gt;29- 30</c:v>
                </c:pt>
                <c:pt idx="40">
                  <c:v>&gt;30- 31</c:v>
                </c:pt>
                <c:pt idx="41">
                  <c:v>&gt;31- 32</c:v>
                </c:pt>
                <c:pt idx="42">
                  <c:v>&gt;32- 33</c:v>
                </c:pt>
                <c:pt idx="43">
                  <c:v>&gt;33- 34</c:v>
                </c:pt>
                <c:pt idx="44">
                  <c:v>&gt;34- 35</c:v>
                </c:pt>
                <c:pt idx="45">
                  <c:v>&gt;35- 36</c:v>
                </c:pt>
                <c:pt idx="46">
                  <c:v>&gt;36- 37</c:v>
                </c:pt>
                <c:pt idx="47">
                  <c:v>&gt;37- 38</c:v>
                </c:pt>
                <c:pt idx="48">
                  <c:v>&gt;38- 39</c:v>
                </c:pt>
                <c:pt idx="49">
                  <c:v>&gt;39- 40</c:v>
                </c:pt>
                <c:pt idx="50">
                  <c:v>&gt;40</c:v>
                </c:pt>
              </c:strCache>
            </c:strRef>
          </c:cat>
          <c:val>
            <c:numRef>
              <c:f>'Dia 5.6'!$G$5:$G$55</c:f>
              <c:numCache>
                <c:formatCode>General</c:formatCode>
                <c:ptCount val="51"/>
                <c:pt idx="0">
                  <c:v>61926</c:v>
                </c:pt>
                <c:pt idx="1">
                  <c:v>57639</c:v>
                </c:pt>
                <c:pt idx="2">
                  <c:v>58264</c:v>
                </c:pt>
                <c:pt idx="3">
                  <c:v>56102</c:v>
                </c:pt>
                <c:pt idx="4">
                  <c:v>57434</c:v>
                </c:pt>
                <c:pt idx="5">
                  <c:v>55097</c:v>
                </c:pt>
                <c:pt idx="6">
                  <c:v>54858</c:v>
                </c:pt>
                <c:pt idx="7">
                  <c:v>54508</c:v>
                </c:pt>
                <c:pt idx="8">
                  <c:v>54794</c:v>
                </c:pt>
                <c:pt idx="9">
                  <c:v>51196</c:v>
                </c:pt>
                <c:pt idx="10">
                  <c:v>55342</c:v>
                </c:pt>
                <c:pt idx="11">
                  <c:v>54881</c:v>
                </c:pt>
                <c:pt idx="12">
                  <c:v>52517</c:v>
                </c:pt>
                <c:pt idx="13">
                  <c:v>51430</c:v>
                </c:pt>
                <c:pt idx="14">
                  <c:v>52130</c:v>
                </c:pt>
                <c:pt idx="15">
                  <c:v>51457</c:v>
                </c:pt>
                <c:pt idx="16">
                  <c:v>50727</c:v>
                </c:pt>
                <c:pt idx="17">
                  <c:v>49917</c:v>
                </c:pt>
                <c:pt idx="18">
                  <c:v>50326</c:v>
                </c:pt>
                <c:pt idx="19">
                  <c:v>50164</c:v>
                </c:pt>
                <c:pt idx="20">
                  <c:v>50207</c:v>
                </c:pt>
                <c:pt idx="21">
                  <c:v>49964</c:v>
                </c:pt>
                <c:pt idx="22">
                  <c:v>50846</c:v>
                </c:pt>
                <c:pt idx="23">
                  <c:v>50027</c:v>
                </c:pt>
                <c:pt idx="24">
                  <c:v>49218</c:v>
                </c:pt>
                <c:pt idx="25">
                  <c:v>50886</c:v>
                </c:pt>
                <c:pt idx="26">
                  <c:v>51690</c:v>
                </c:pt>
                <c:pt idx="27">
                  <c:v>50914</c:v>
                </c:pt>
                <c:pt idx="28">
                  <c:v>50796</c:v>
                </c:pt>
                <c:pt idx="29">
                  <c:v>50872</c:v>
                </c:pt>
                <c:pt idx="30">
                  <c:v>50311</c:v>
                </c:pt>
                <c:pt idx="31">
                  <c:v>51171</c:v>
                </c:pt>
                <c:pt idx="32">
                  <c:v>48052</c:v>
                </c:pt>
                <c:pt idx="33">
                  <c:v>47964</c:v>
                </c:pt>
                <c:pt idx="34">
                  <c:v>55124</c:v>
                </c:pt>
                <c:pt idx="35">
                  <c:v>47405</c:v>
                </c:pt>
                <c:pt idx="36">
                  <c:v>42864</c:v>
                </c:pt>
                <c:pt idx="37">
                  <c:v>49057</c:v>
                </c:pt>
                <c:pt idx="38">
                  <c:v>47103</c:v>
                </c:pt>
                <c:pt idx="39">
                  <c:v>48727</c:v>
                </c:pt>
                <c:pt idx="40">
                  <c:v>49160</c:v>
                </c:pt>
                <c:pt idx="41">
                  <c:v>45405</c:v>
                </c:pt>
                <c:pt idx="42">
                  <c:v>46106</c:v>
                </c:pt>
                <c:pt idx="43">
                  <c:v>49416</c:v>
                </c:pt>
                <c:pt idx="44">
                  <c:v>49303</c:v>
                </c:pt>
                <c:pt idx="45">
                  <c:v>50333</c:v>
                </c:pt>
                <c:pt idx="46">
                  <c:v>48732</c:v>
                </c:pt>
                <c:pt idx="47">
                  <c:v>48075</c:v>
                </c:pt>
                <c:pt idx="48">
                  <c:v>37319</c:v>
                </c:pt>
                <c:pt idx="49">
                  <c:v>41363</c:v>
                </c:pt>
                <c:pt idx="50">
                  <c:v>43072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3B-478C-A988-0F0421791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132072"/>
        <c:axId val="502131744"/>
      </c:lineChart>
      <c:catAx>
        <c:axId val="398962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98962632"/>
        <c:crosses val="autoZero"/>
        <c:auto val="1"/>
        <c:lblAlgn val="ctr"/>
        <c:lblOffset val="100"/>
        <c:noMultiLvlLbl val="0"/>
      </c:catAx>
      <c:valAx>
        <c:axId val="398962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98962304"/>
        <c:crosses val="autoZero"/>
        <c:crossBetween val="between"/>
      </c:valAx>
      <c:valAx>
        <c:axId val="5021317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2132072"/>
        <c:crosses val="max"/>
        <c:crossBetween val="between"/>
      </c:valAx>
      <c:catAx>
        <c:axId val="502132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21317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56092</xdr:colOff>
      <xdr:row>29</xdr:row>
      <xdr:rowOff>45507</xdr:rowOff>
    </xdr:from>
    <xdr:to>
      <xdr:col>26</xdr:col>
      <xdr:colOff>229658</xdr:colOff>
      <xdr:row>59</xdr:row>
      <xdr:rowOff>87840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62BBD5A-466C-4FB9-B004-655816D863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373593</xdr:colOff>
      <xdr:row>31</xdr:row>
      <xdr:rowOff>81492</xdr:rowOff>
    </xdr:from>
    <xdr:to>
      <xdr:col>10</xdr:col>
      <xdr:colOff>312835</xdr:colOff>
      <xdr:row>32</xdr:row>
      <xdr:rowOff>76667</xdr:rowOff>
    </xdr:to>
    <xdr:sp macro="" textlink="">
      <xdr:nvSpPr>
        <xdr:cNvPr id="3" name="textruta 1">
          <a:extLst>
            <a:ext uri="{FF2B5EF4-FFF2-40B4-BE49-F238E27FC236}">
              <a16:creationId xmlns:a16="http://schemas.microsoft.com/office/drawing/2014/main" id="{7218A6BB-E109-402F-A8D8-BF4B34C4FF06}"/>
            </a:ext>
          </a:extLst>
        </xdr:cNvPr>
        <xdr:cNvSpPr txBox="1"/>
      </xdr:nvSpPr>
      <xdr:spPr>
        <a:xfrm>
          <a:off x="6734176" y="5002742"/>
          <a:ext cx="563659" cy="153925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sv-SE" sz="700">
              <a:latin typeface="ScalaSans"/>
              <a:cs typeface="ScalaSans"/>
            </a:rPr>
            <a:t>Procent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0.33173</cdr:x>
      <cdr:y>0.15653</cdr:y>
    </cdr:from>
    <cdr:to>
      <cdr:x>0.6076</cdr:x>
      <cdr:y>0.25633</cdr:y>
    </cdr:to>
    <cdr:sp macro="" textlink="">
      <cdr:nvSpPr>
        <cdr:cNvPr id="2" name="textruta 2">
          <a:extLst xmlns:a="http://schemas.openxmlformats.org/drawingml/2006/main">
            <a:ext uri="{FF2B5EF4-FFF2-40B4-BE49-F238E27FC236}">
              <a16:creationId xmlns:a16="http://schemas.microsoft.com/office/drawing/2014/main" id="{EB684B94-9411-4F4D-BB4F-22DAAF449FA2}"/>
            </a:ext>
          </a:extLst>
        </cdr:cNvPr>
        <cdr:cNvSpPr txBox="1"/>
      </cdr:nvSpPr>
      <cdr:spPr>
        <a:xfrm xmlns:a="http://schemas.openxmlformats.org/drawingml/2006/main">
          <a:off x="2898535" y="706061"/>
          <a:ext cx="2410442" cy="450159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/>
            <a:t>Den vanligast förekommande löneökningen är mellan 3-4 %</a:t>
          </a:r>
        </a:p>
      </cdr:txBody>
    </cdr:sp>
  </cdr:relSizeAnchor>
  <cdr:relSizeAnchor xmlns:cdr="http://schemas.openxmlformats.org/drawingml/2006/chartDrawing">
    <cdr:from>
      <cdr:x>0.04276</cdr:x>
      <cdr:y>0.06171</cdr:y>
    </cdr:from>
    <cdr:to>
      <cdr:x>0.14741</cdr:x>
      <cdr:y>0.26443</cdr:y>
    </cdr:to>
    <cdr:sp macro="" textlink="">
      <cdr:nvSpPr>
        <cdr:cNvPr id="3" name="textruta 2">
          <a:extLst xmlns:a="http://schemas.openxmlformats.org/drawingml/2006/main">
            <a:ext uri="{FF2B5EF4-FFF2-40B4-BE49-F238E27FC236}">
              <a16:creationId xmlns:a16="http://schemas.microsoft.com/office/drawing/2014/main" id="{23CD94D2-862B-4353-B708-19CA5AEAA8F2}"/>
            </a:ext>
          </a:extLst>
        </cdr:cNvPr>
        <cdr:cNvSpPr txBox="1"/>
      </cdr:nvSpPr>
      <cdr:spPr>
        <a:xfrm xmlns:a="http://schemas.openxmlformats.org/drawingml/2006/main">
          <a:off x="373593" y="27834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100"/>
            <a:t>Antal</a:t>
          </a:r>
        </a:p>
      </cdr:txBody>
    </cdr:sp>
  </cdr:relSizeAnchor>
  <cdr:relSizeAnchor xmlns:cdr="http://schemas.openxmlformats.org/drawingml/2006/chartDrawing">
    <cdr:from>
      <cdr:x>0.84145</cdr:x>
      <cdr:y>0.0298</cdr:y>
    </cdr:from>
    <cdr:to>
      <cdr:x>0.9461</cdr:x>
      <cdr:y>0.23252</cdr:y>
    </cdr:to>
    <cdr:sp macro="" textlink="">
      <cdr:nvSpPr>
        <cdr:cNvPr id="4" name="textruta 3">
          <a:extLst xmlns:a="http://schemas.openxmlformats.org/drawingml/2006/main">
            <a:ext uri="{FF2B5EF4-FFF2-40B4-BE49-F238E27FC236}">
              <a16:creationId xmlns:a16="http://schemas.microsoft.com/office/drawing/2014/main" id="{7CA8C5B8-9C62-4088-9C7B-8232EABB0BD8}"/>
            </a:ext>
          </a:extLst>
        </cdr:cNvPr>
        <cdr:cNvSpPr txBox="1"/>
      </cdr:nvSpPr>
      <cdr:spPr>
        <a:xfrm xmlns:a="http://schemas.openxmlformats.org/drawingml/2006/main">
          <a:off x="7352243" y="13440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100"/>
            <a:t>Kronor per månad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163285</xdr:colOff>
      <xdr:row>5</xdr:row>
      <xdr:rowOff>87993</xdr:rowOff>
    </xdr:from>
    <xdr:to>
      <xdr:col>21</xdr:col>
      <xdr:colOff>537481</xdr:colOff>
      <xdr:row>32</xdr:row>
      <xdr:rowOff>119743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4B71A4F-00C3-4183-9243-CF0884FC5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0.01309</cdr:x>
      <cdr:y>0.03943</cdr:y>
    </cdr:from>
    <cdr:to>
      <cdr:x>0.08403</cdr:x>
      <cdr:y>0.07811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55892BE9-AAC8-480D-A809-58E92FE7BF49}"/>
            </a:ext>
          </a:extLst>
        </cdr:cNvPr>
        <cdr:cNvSpPr txBox="1"/>
      </cdr:nvSpPr>
      <cdr:spPr>
        <a:xfrm xmlns:a="http://schemas.openxmlformats.org/drawingml/2006/main">
          <a:off x="98425" y="165100"/>
          <a:ext cx="533400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700"/>
            <a:t>Kronor</a:t>
          </a:r>
          <a:endParaRPr lang="sv-SE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533400</xdr:colOff>
      <xdr:row>6</xdr:row>
      <xdr:rowOff>123825</xdr:rowOff>
    </xdr:from>
    <xdr:to>
      <xdr:col>17</xdr:col>
      <xdr:colOff>572407</xdr:colOff>
      <xdr:row>31</xdr:row>
      <xdr:rowOff>65762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FFB89F3-0F7A-4BAA-B80F-D6A4EEB64F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0.01013</cdr:x>
      <cdr:y>0.04777</cdr:y>
    </cdr:from>
    <cdr:to>
      <cdr:x>0.08107</cdr:x>
      <cdr:y>0.08645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8DDE22D7-B844-4B8E-960A-F894C08602E0}"/>
            </a:ext>
          </a:extLst>
        </cdr:cNvPr>
        <cdr:cNvSpPr txBox="1"/>
      </cdr:nvSpPr>
      <cdr:spPr>
        <a:xfrm xmlns:a="http://schemas.openxmlformats.org/drawingml/2006/main">
          <a:off x="76200" y="200025"/>
          <a:ext cx="533400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v-SE" sz="700"/>
            <a:t>Kronor</a:t>
          </a:r>
          <a:endParaRPr lang="sv-SE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511968</xdr:colOff>
      <xdr:row>5</xdr:row>
      <xdr:rowOff>186531</xdr:rowOff>
    </xdr:from>
    <xdr:to>
      <xdr:col>22</xdr:col>
      <xdr:colOff>422592</xdr:colOff>
      <xdr:row>26</xdr:row>
      <xdr:rowOff>164306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CB34DAC-035D-4B08-9ACE-6A49794031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180975</xdr:colOff>
      <xdr:row>27</xdr:row>
      <xdr:rowOff>57155</xdr:rowOff>
    </xdr:from>
    <xdr:to>
      <xdr:col>25</xdr:col>
      <xdr:colOff>200025</xdr:colOff>
      <xdr:row>52</xdr:row>
      <xdr:rowOff>66674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DBA1867-417E-4294-912C-D0FF90B6EA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520701</xdr:colOff>
      <xdr:row>32</xdr:row>
      <xdr:rowOff>2721</xdr:rowOff>
    </xdr:from>
    <xdr:to>
      <xdr:col>19</xdr:col>
      <xdr:colOff>444501</xdr:colOff>
      <xdr:row>34</xdr:row>
      <xdr:rowOff>97971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55DD239A-C424-48EF-A018-AD1BC06232F3}"/>
            </a:ext>
          </a:extLst>
        </xdr:cNvPr>
        <xdr:cNvSpPr txBox="1"/>
      </xdr:nvSpPr>
      <xdr:spPr>
        <a:xfrm>
          <a:off x="9174844" y="6316435"/>
          <a:ext cx="2264228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Den vanligast förekommande löneökningen är mellan 3-4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%</a:t>
          </a:r>
          <a:endParaRPr lang="sv-SE">
            <a:effectLst/>
          </a:endParaRP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0.00585</cdr:x>
      <cdr:y>0.04292</cdr:y>
    </cdr:from>
    <cdr:to>
      <cdr:x>0.11111</cdr:x>
      <cdr:y>0.24446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557AEBD0-FE0B-46CB-A51B-82A7E1674646}"/>
            </a:ext>
          </a:extLst>
        </cdr:cNvPr>
        <cdr:cNvSpPr txBox="1"/>
      </cdr:nvSpPr>
      <cdr:spPr>
        <a:xfrm xmlns:a="http://schemas.openxmlformats.org/drawingml/2006/main">
          <a:off x="50800" y="19473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/>
            <a:t>Antal</a:t>
          </a:r>
        </a:p>
      </cdr:txBody>
    </cdr:sp>
  </cdr:relSizeAnchor>
  <cdr:relSizeAnchor xmlns:cdr="http://schemas.openxmlformats.org/drawingml/2006/chartDrawing">
    <cdr:from>
      <cdr:x>0.80921</cdr:x>
      <cdr:y>0.0112</cdr:y>
    </cdr:from>
    <cdr:to>
      <cdr:x>0.91447</cdr:x>
      <cdr:y>0.21274</cdr:y>
    </cdr:to>
    <cdr:sp macro="" textlink="">
      <cdr:nvSpPr>
        <cdr:cNvPr id="3" name="textruta 2">
          <a:extLst xmlns:a="http://schemas.openxmlformats.org/drawingml/2006/main">
            <a:ext uri="{FF2B5EF4-FFF2-40B4-BE49-F238E27FC236}">
              <a16:creationId xmlns:a16="http://schemas.microsoft.com/office/drawing/2014/main" id="{3CA78468-C796-47D1-AE59-EBB535E58820}"/>
            </a:ext>
          </a:extLst>
        </cdr:cNvPr>
        <cdr:cNvSpPr txBox="1"/>
      </cdr:nvSpPr>
      <cdr:spPr>
        <a:xfrm xmlns:a="http://schemas.openxmlformats.org/drawingml/2006/main">
          <a:off x="7029450" y="508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/>
            <a:t>Kronor per timme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22</xdr:col>
      <xdr:colOff>152400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C9CD5E-0718-43BA-8364-96980E8544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433916</xdr:colOff>
      <xdr:row>7</xdr:row>
      <xdr:rowOff>31750</xdr:rowOff>
    </xdr:from>
    <xdr:to>
      <xdr:col>24</xdr:col>
      <xdr:colOff>423333</xdr:colOff>
      <xdr:row>32</xdr:row>
      <xdr:rowOff>41269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DF89EF1-E414-445D-90CE-6AA52514FA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råga från SAS_2" connectionId="2" xr16:uid="{E63BE019-E049-4289-9E5F-E00E60169A05}" autoFormatId="16" applyNumberFormats="0" applyBorderFormats="0" applyFontFormats="1" applyPatternFormats="1" applyAlignmentFormats="0" applyWidthHeightFormats="0">
  <queryTableRefresh preserveSortFilterLayout="0">
    <queryTableFields/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råga från SAS_1" connectionId="1" xr16:uid="{1A26202B-5464-4BA2-8317-ADC726DB81FB}" autoFormatId="16" applyNumberFormats="0" applyBorderFormats="0" applyFontFormats="1" applyPatternFormats="1" applyAlignmentFormats="0" applyWidthHeightFormats="0">
  <queryTableRefresh preserveSortFilterLayout="0">
    <queryTableFields/>
  </queryTableRefresh>
</query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M72"/>
  <sheetViews>
    <sheetView tabSelected="1" zoomScaleNormal="100" workbookViewId="0">
      <pane xSplit="1" ySplit="6" topLeftCell="B28" activePane="bottomRight" state="frozen"/>
      <selection activeCell="K52" sqref="K52"/>
      <selection pane="topRight" activeCell="K52" sqref="K52"/>
      <selection pane="bottomLeft" activeCell="K52" sqref="K52"/>
      <selection pane="bottomRight"/>
    </sheetView>
  </sheetViews>
  <sheetFormatPr defaultColWidth="8.85546875" defaultRowHeight="12.75" x14ac:dyDescent="0.2"/>
  <cols>
    <col min="2" max="2" width="13.42578125" customWidth="1"/>
    <col min="3" max="3" width="13" customWidth="1"/>
    <col min="4" max="4" width="14.28515625" customWidth="1"/>
    <col min="5" max="5" width="6.85546875" customWidth="1"/>
    <col min="6" max="6" width="7.42578125" customWidth="1"/>
  </cols>
  <sheetData>
    <row r="1" spans="1:13" x14ac:dyDescent="0.2">
      <c r="A1" s="21" t="s">
        <v>172</v>
      </c>
      <c r="B1" s="2"/>
    </row>
    <row r="2" spans="1:13" x14ac:dyDescent="0.2">
      <c r="A2" s="1"/>
    </row>
    <row r="4" spans="1:13" x14ac:dyDescent="0.2">
      <c r="C4" t="s">
        <v>5</v>
      </c>
      <c r="D4" t="s">
        <v>6</v>
      </c>
      <c r="E4" t="s">
        <v>0</v>
      </c>
      <c r="F4" t="s">
        <v>1</v>
      </c>
      <c r="G4" t="s">
        <v>2</v>
      </c>
    </row>
    <row r="5" spans="1:13" x14ac:dyDescent="0.2">
      <c r="C5" t="s">
        <v>3</v>
      </c>
      <c r="D5" t="s">
        <v>3</v>
      </c>
      <c r="E5" t="s">
        <v>3</v>
      </c>
    </row>
    <row r="6" spans="1:13" x14ac:dyDescent="0.2">
      <c r="C6" t="s">
        <v>4</v>
      </c>
      <c r="D6" t="s">
        <v>4</v>
      </c>
      <c r="E6" t="s">
        <v>4</v>
      </c>
    </row>
    <row r="7" spans="1:13" x14ac:dyDescent="0.2">
      <c r="C7" s="21" t="s">
        <v>5</v>
      </c>
      <c r="D7" s="21" t="s">
        <v>6</v>
      </c>
      <c r="E7" s="21" t="s">
        <v>87</v>
      </c>
      <c r="F7" s="21" t="s">
        <v>1</v>
      </c>
      <c r="G7" s="21" t="s">
        <v>2</v>
      </c>
    </row>
    <row r="8" spans="1:13" x14ac:dyDescent="0.2">
      <c r="A8" s="4" t="s">
        <v>20</v>
      </c>
      <c r="B8" s="4" t="str">
        <f>19&amp;MID(A8,2,2)</f>
        <v>1965</v>
      </c>
      <c r="C8">
        <v>9.1999999999999993</v>
      </c>
      <c r="D8">
        <v>7.6</v>
      </c>
      <c r="F8" s="3">
        <v>3.8</v>
      </c>
      <c r="G8" s="3">
        <v>5.2</v>
      </c>
      <c r="J8" s="3"/>
      <c r="K8" s="3"/>
      <c r="L8" s="3"/>
      <c r="M8" s="3"/>
    </row>
    <row r="9" spans="1:13" x14ac:dyDescent="0.2">
      <c r="A9" s="4" t="s">
        <v>21</v>
      </c>
      <c r="B9" s="4"/>
      <c r="C9">
        <v>8.6</v>
      </c>
      <c r="D9">
        <v>9.3000000000000007</v>
      </c>
      <c r="F9" s="3">
        <v>2.1</v>
      </c>
      <c r="G9" s="3">
        <v>6.6</v>
      </c>
      <c r="J9" s="3"/>
      <c r="K9" s="3"/>
      <c r="L9" s="3"/>
      <c r="M9" s="3"/>
    </row>
    <row r="10" spans="1:13" x14ac:dyDescent="0.2">
      <c r="A10" s="4" t="s">
        <v>22</v>
      </c>
      <c r="B10" s="4"/>
      <c r="C10">
        <v>7.4</v>
      </c>
      <c r="D10">
        <v>7.1</v>
      </c>
      <c r="F10" s="3">
        <v>3.4</v>
      </c>
      <c r="G10" s="3">
        <v>4</v>
      </c>
      <c r="J10" s="3"/>
      <c r="K10" s="3"/>
      <c r="L10" s="3"/>
      <c r="M10" s="3"/>
    </row>
    <row r="11" spans="1:13" x14ac:dyDescent="0.2">
      <c r="A11" s="4" t="s">
        <v>23</v>
      </c>
      <c r="B11" s="4"/>
      <c r="C11">
        <v>6.7</v>
      </c>
      <c r="D11">
        <v>6.1</v>
      </c>
      <c r="F11" s="3">
        <v>3.6</v>
      </c>
      <c r="G11" s="3">
        <v>2</v>
      </c>
      <c r="J11" s="3"/>
      <c r="K11" s="3"/>
      <c r="L11" s="3"/>
      <c r="M11" s="3"/>
    </row>
    <row r="12" spans="1:13" x14ac:dyDescent="0.2">
      <c r="A12" s="4" t="s">
        <v>24</v>
      </c>
      <c r="B12" s="4"/>
      <c r="C12">
        <v>10</v>
      </c>
      <c r="D12">
        <v>5.5</v>
      </c>
      <c r="F12" s="3">
        <v>5</v>
      </c>
      <c r="G12" s="3">
        <v>2.7</v>
      </c>
      <c r="J12" s="3"/>
      <c r="K12" s="3"/>
      <c r="L12" s="3"/>
      <c r="M12" s="3"/>
    </row>
    <row r="13" spans="1:13" x14ac:dyDescent="0.2">
      <c r="A13" s="4" t="s">
        <v>25</v>
      </c>
      <c r="B13" s="4" t="str">
        <f>19&amp;MID(A13,2,2)</f>
        <v>1970</v>
      </c>
      <c r="C13">
        <v>9.4</v>
      </c>
      <c r="D13">
        <v>8.1999999999999993</v>
      </c>
      <c r="F13" s="3">
        <v>6.5</v>
      </c>
      <c r="G13" s="3">
        <v>6.9</v>
      </c>
      <c r="J13" s="3"/>
      <c r="K13" s="3"/>
      <c r="L13" s="3"/>
      <c r="M13" s="3"/>
    </row>
    <row r="14" spans="1:13" x14ac:dyDescent="0.2">
      <c r="A14" s="4" t="s">
        <v>26</v>
      </c>
      <c r="B14" s="4"/>
      <c r="C14">
        <v>12.2</v>
      </c>
      <c r="D14">
        <v>7.4</v>
      </c>
      <c r="F14" s="3">
        <v>0.9</v>
      </c>
      <c r="G14" s="3">
        <v>7.4</v>
      </c>
      <c r="J14" s="3"/>
      <c r="K14" s="3"/>
      <c r="L14" s="3"/>
      <c r="M14" s="3"/>
    </row>
    <row r="15" spans="1:13" x14ac:dyDescent="0.2">
      <c r="A15" s="4" t="s">
        <v>27</v>
      </c>
      <c r="B15" s="4"/>
      <c r="C15">
        <v>9.6</v>
      </c>
      <c r="D15">
        <v>8.6</v>
      </c>
      <c r="F15" s="3">
        <v>2.2999999999999998</v>
      </c>
      <c r="G15" s="3">
        <v>6</v>
      </c>
      <c r="J15" s="3"/>
      <c r="K15" s="3"/>
      <c r="L15" s="3"/>
      <c r="M15" s="3"/>
    </row>
    <row r="16" spans="1:13" x14ac:dyDescent="0.2">
      <c r="A16" s="4" t="s">
        <v>28</v>
      </c>
      <c r="B16" s="4"/>
      <c r="C16">
        <v>8.1</v>
      </c>
      <c r="D16">
        <v>8</v>
      </c>
      <c r="F16" s="3">
        <v>4</v>
      </c>
      <c r="G16" s="3">
        <v>6.7</v>
      </c>
      <c r="J16" s="3"/>
      <c r="K16" s="3"/>
      <c r="L16" s="3"/>
      <c r="M16" s="3"/>
    </row>
    <row r="17" spans="1:13" x14ac:dyDescent="0.2">
      <c r="A17" s="4" t="s">
        <v>29</v>
      </c>
      <c r="B17" s="4"/>
      <c r="C17">
        <v>11.2</v>
      </c>
      <c r="D17">
        <v>11.7</v>
      </c>
      <c r="F17" s="3">
        <v>3.2</v>
      </c>
      <c r="G17" s="3">
        <v>9.9</v>
      </c>
      <c r="J17" s="3"/>
      <c r="K17" s="3"/>
      <c r="L17" s="3"/>
      <c r="M17" s="3"/>
    </row>
    <row r="18" spans="1:13" x14ac:dyDescent="0.2">
      <c r="A18" s="4" t="s">
        <v>30</v>
      </c>
      <c r="B18" s="4" t="str">
        <f>19&amp;MID(A18,2,2)</f>
        <v>1975</v>
      </c>
      <c r="C18">
        <v>16.600000000000001</v>
      </c>
      <c r="D18">
        <v>18.600000000000001</v>
      </c>
      <c r="F18" s="3">
        <v>2.6</v>
      </c>
      <c r="G18" s="3">
        <v>9.8000000000000007</v>
      </c>
      <c r="J18" s="3"/>
      <c r="K18" s="3"/>
      <c r="L18" s="3"/>
      <c r="M18" s="3"/>
    </row>
    <row r="19" spans="1:13" x14ac:dyDescent="0.2">
      <c r="A19" s="4" t="s">
        <v>31</v>
      </c>
      <c r="B19" s="4"/>
      <c r="C19">
        <v>14.1</v>
      </c>
      <c r="D19">
        <v>9.9</v>
      </c>
      <c r="F19" s="3">
        <v>1.1000000000000001</v>
      </c>
      <c r="G19" s="3">
        <v>10.4</v>
      </c>
      <c r="J19" s="3"/>
      <c r="K19" s="3"/>
      <c r="L19" s="3"/>
      <c r="M19" s="3"/>
    </row>
    <row r="20" spans="1:13" x14ac:dyDescent="0.2">
      <c r="A20" s="4" t="s">
        <v>32</v>
      </c>
      <c r="B20" s="4"/>
      <c r="C20">
        <v>9.3000000000000007</v>
      </c>
      <c r="D20">
        <v>9.8000000000000007</v>
      </c>
      <c r="F20" s="3">
        <v>-1.6</v>
      </c>
      <c r="G20" s="3">
        <v>11.3</v>
      </c>
      <c r="J20" s="3"/>
      <c r="K20" s="3"/>
      <c r="L20" s="3"/>
      <c r="M20" s="3"/>
    </row>
    <row r="21" spans="1:13" x14ac:dyDescent="0.2">
      <c r="A21" s="4" t="s">
        <v>33</v>
      </c>
      <c r="B21" s="4"/>
      <c r="C21">
        <v>5.9</v>
      </c>
      <c r="D21">
        <v>5</v>
      </c>
      <c r="F21" s="3">
        <v>1.8</v>
      </c>
      <c r="G21" s="3">
        <v>10.1</v>
      </c>
      <c r="J21" s="3"/>
      <c r="K21" s="3"/>
      <c r="L21" s="3"/>
      <c r="M21" s="3"/>
    </row>
    <row r="22" spans="1:13" x14ac:dyDescent="0.2">
      <c r="A22" s="4" t="s">
        <v>34</v>
      </c>
      <c r="B22" s="4"/>
      <c r="C22">
        <v>7.2</v>
      </c>
      <c r="D22">
        <v>7.2</v>
      </c>
      <c r="F22" s="3">
        <v>3.8</v>
      </c>
      <c r="G22" s="3">
        <v>7.2</v>
      </c>
      <c r="I22" s="8"/>
      <c r="J22" s="3"/>
      <c r="K22" s="3"/>
      <c r="L22" s="3"/>
      <c r="M22" s="3"/>
    </row>
    <row r="23" spans="1:13" x14ac:dyDescent="0.2">
      <c r="A23" s="4" t="s">
        <v>35</v>
      </c>
      <c r="B23" s="4" t="str">
        <f>19&amp;MID(A23,2,2)</f>
        <v>1980</v>
      </c>
      <c r="C23">
        <v>10.8</v>
      </c>
      <c r="D23">
        <v>9.4</v>
      </c>
      <c r="F23" s="3">
        <v>1.7</v>
      </c>
      <c r="G23" s="3">
        <v>13.6</v>
      </c>
      <c r="J23" s="3"/>
      <c r="K23" s="3"/>
      <c r="L23" s="3"/>
      <c r="M23" s="3"/>
    </row>
    <row r="24" spans="1:13" x14ac:dyDescent="0.2">
      <c r="A24" s="4" t="s">
        <v>36</v>
      </c>
      <c r="B24" s="4"/>
      <c r="C24">
        <v>8.8000000000000007</v>
      </c>
      <c r="D24">
        <v>5.9</v>
      </c>
      <c r="F24" s="3">
        <v>-0.20224195810595802</v>
      </c>
      <c r="G24" s="3">
        <v>12.1</v>
      </c>
      <c r="J24" s="3"/>
      <c r="K24" s="3"/>
      <c r="L24" s="3"/>
      <c r="M24" s="3"/>
    </row>
    <row r="25" spans="1:13" x14ac:dyDescent="0.2">
      <c r="A25" s="4" t="s">
        <v>37</v>
      </c>
      <c r="B25" s="4"/>
      <c r="C25">
        <v>6.5</v>
      </c>
      <c r="D25">
        <v>5.6</v>
      </c>
      <c r="E25" s="5"/>
      <c r="F25" s="3">
        <v>1.3965997193273072</v>
      </c>
      <c r="G25" s="3">
        <v>8.5</v>
      </c>
      <c r="J25" s="3"/>
      <c r="K25" s="3"/>
      <c r="L25" s="3"/>
      <c r="M25" s="3"/>
    </row>
    <row r="26" spans="1:13" x14ac:dyDescent="0.2">
      <c r="A26" s="4" t="s">
        <v>38</v>
      </c>
      <c r="B26" s="4"/>
      <c r="C26">
        <v>6.9</v>
      </c>
      <c r="D26">
        <v>7.9</v>
      </c>
      <c r="E26" s="5"/>
      <c r="F26" s="3">
        <v>2.0581267076370979</v>
      </c>
      <c r="G26" s="3">
        <v>8.9</v>
      </c>
      <c r="J26" s="3"/>
      <c r="K26" s="3"/>
      <c r="L26" s="3"/>
      <c r="M26" s="3"/>
    </row>
    <row r="27" spans="1:13" x14ac:dyDescent="0.2">
      <c r="A27" s="4" t="s">
        <v>39</v>
      </c>
      <c r="B27" s="4"/>
      <c r="C27">
        <v>8.3000000000000007</v>
      </c>
      <c r="D27">
        <v>9.3000000000000007</v>
      </c>
      <c r="E27" s="5"/>
      <c r="F27" s="3">
        <v>4.3474645829498337</v>
      </c>
      <c r="G27" s="3">
        <v>8</v>
      </c>
      <c r="J27" s="3"/>
      <c r="K27" s="3"/>
      <c r="L27" s="3"/>
      <c r="M27" s="3"/>
    </row>
    <row r="28" spans="1:13" x14ac:dyDescent="0.2">
      <c r="A28" s="4" t="s">
        <v>40</v>
      </c>
      <c r="B28" s="4" t="str">
        <f>19&amp;MID(A28,2,2)</f>
        <v>1985</v>
      </c>
      <c r="C28">
        <v>7.3</v>
      </c>
      <c r="D28">
        <v>6.5</v>
      </c>
      <c r="E28" s="5"/>
      <c r="F28" s="3">
        <v>2.3264098242952835</v>
      </c>
      <c r="G28" s="3">
        <v>7.4</v>
      </c>
      <c r="J28" s="3"/>
      <c r="K28" s="3"/>
      <c r="L28" s="3"/>
      <c r="M28" s="3"/>
    </row>
    <row r="29" spans="1:13" x14ac:dyDescent="0.2">
      <c r="A29" s="4" t="s">
        <v>41</v>
      </c>
      <c r="B29" s="4"/>
      <c r="C29">
        <v>7</v>
      </c>
      <c r="D29">
        <v>6.5</v>
      </c>
      <c r="E29" s="5"/>
      <c r="F29" s="3">
        <v>2.9711022423287492</v>
      </c>
      <c r="G29" s="3">
        <v>4.2</v>
      </c>
      <c r="J29" s="3"/>
      <c r="K29" s="3"/>
      <c r="L29" s="3"/>
      <c r="M29" s="3"/>
    </row>
    <row r="30" spans="1:13" x14ac:dyDescent="0.2">
      <c r="A30" s="4" t="s">
        <v>42</v>
      </c>
      <c r="B30" s="4"/>
      <c r="C30">
        <v>7.1</v>
      </c>
      <c r="D30">
        <v>6</v>
      </c>
      <c r="E30" s="5"/>
      <c r="F30" s="3">
        <v>3.3023951575169797</v>
      </c>
      <c r="G30" s="3">
        <v>4.2</v>
      </c>
      <c r="J30" s="3"/>
      <c r="K30" s="3"/>
      <c r="L30" s="3"/>
      <c r="M30" s="3"/>
    </row>
    <row r="31" spans="1:13" x14ac:dyDescent="0.2">
      <c r="A31" s="4" t="s">
        <v>43</v>
      </c>
      <c r="B31" s="4"/>
      <c r="C31">
        <v>8</v>
      </c>
      <c r="D31">
        <v>7.8</v>
      </c>
      <c r="E31" s="5"/>
      <c r="F31" s="3">
        <v>2.4675447710302389</v>
      </c>
      <c r="G31" s="3">
        <v>5.8</v>
      </c>
      <c r="J31" s="3"/>
      <c r="K31" s="3"/>
      <c r="L31" s="3"/>
      <c r="M31" s="3"/>
    </row>
    <row r="32" spans="1:13" x14ac:dyDescent="0.2">
      <c r="A32" s="4" t="s">
        <v>44</v>
      </c>
      <c r="B32" s="4"/>
      <c r="C32">
        <v>10.6</v>
      </c>
      <c r="D32">
        <v>9.9</v>
      </c>
      <c r="E32" s="5"/>
      <c r="F32" s="3">
        <v>2.6578296479735863</v>
      </c>
      <c r="G32" s="3">
        <v>6.4</v>
      </c>
      <c r="J32" s="3"/>
      <c r="K32" s="3"/>
      <c r="L32" s="3"/>
      <c r="M32" s="3"/>
    </row>
    <row r="33" spans="1:13" x14ac:dyDescent="0.2">
      <c r="A33" s="4" t="s">
        <v>45</v>
      </c>
      <c r="B33" s="4" t="str">
        <f>19&amp;MID(A33,2,2)</f>
        <v>1990</v>
      </c>
      <c r="C33">
        <v>9.9</v>
      </c>
      <c r="D33">
        <v>9</v>
      </c>
      <c r="E33" s="5"/>
      <c r="F33" s="3">
        <v>0.75060233520727326</v>
      </c>
      <c r="G33" s="3">
        <v>10.5</v>
      </c>
      <c r="H33" s="3"/>
      <c r="J33" s="3"/>
      <c r="K33" s="3"/>
      <c r="L33" s="3"/>
      <c r="M33" s="3"/>
    </row>
    <row r="34" spans="1:13" x14ac:dyDescent="0.2">
      <c r="A34" s="4" t="s">
        <v>46</v>
      </c>
      <c r="B34" s="4"/>
      <c r="C34">
        <v>6</v>
      </c>
      <c r="D34">
        <v>5.2</v>
      </c>
      <c r="E34" s="5"/>
      <c r="F34" s="3">
        <v>-1.1029062751296448</v>
      </c>
      <c r="G34" s="3">
        <v>9.3000000000000007</v>
      </c>
      <c r="H34" s="3"/>
      <c r="J34" s="3"/>
      <c r="K34" s="3"/>
      <c r="L34" s="3"/>
      <c r="M34" s="3"/>
    </row>
    <row r="35" spans="1:13" x14ac:dyDescent="0.2">
      <c r="A35" s="4" t="s">
        <v>47</v>
      </c>
      <c r="B35" s="4"/>
      <c r="C35">
        <v>3.1</v>
      </c>
      <c r="D35">
        <v>4.2</v>
      </c>
      <c r="E35" s="5"/>
      <c r="F35" s="3">
        <v>-0.93543884575548741</v>
      </c>
      <c r="G35" s="3">
        <v>2.2999999999999998</v>
      </c>
      <c r="H35" s="3"/>
      <c r="J35" s="3"/>
      <c r="K35" s="3"/>
      <c r="L35" s="3"/>
      <c r="M35" s="3"/>
    </row>
    <row r="36" spans="1:13" x14ac:dyDescent="0.2">
      <c r="A36" s="4" t="s">
        <v>48</v>
      </c>
      <c r="B36" s="4"/>
      <c r="C36">
        <v>2.4</v>
      </c>
      <c r="D36">
        <v>2.4</v>
      </c>
      <c r="E36" s="5"/>
      <c r="F36" s="45">
        <v>-1.8285960755689001</v>
      </c>
      <c r="G36" s="3">
        <v>4.7</v>
      </c>
      <c r="H36" s="3"/>
      <c r="J36" s="3"/>
      <c r="K36" s="3"/>
      <c r="L36" s="3"/>
      <c r="M36" s="3"/>
    </row>
    <row r="37" spans="1:13" x14ac:dyDescent="0.2">
      <c r="A37" s="4" t="s">
        <v>49</v>
      </c>
      <c r="B37" s="4"/>
      <c r="C37">
        <v>4.0999999999999996</v>
      </c>
      <c r="D37">
        <v>3.7</v>
      </c>
      <c r="F37" s="3">
        <v>3.9299364622890742</v>
      </c>
      <c r="G37" s="3">
        <v>2.2000000000000002</v>
      </c>
      <c r="H37" s="3"/>
      <c r="J37" s="3"/>
      <c r="K37" s="3"/>
      <c r="L37" s="3"/>
      <c r="M37" s="3"/>
    </row>
    <row r="38" spans="1:13" x14ac:dyDescent="0.2">
      <c r="A38" s="4" t="s">
        <v>50</v>
      </c>
      <c r="B38" s="4" t="str">
        <f>19&amp;MID(A38,2,2)</f>
        <v>1995</v>
      </c>
      <c r="C38">
        <v>5.2</v>
      </c>
      <c r="D38">
        <v>3.9</v>
      </c>
      <c r="F38" s="3">
        <v>3.9352050303458563</v>
      </c>
      <c r="G38" s="3">
        <v>2.5</v>
      </c>
      <c r="H38" s="3"/>
      <c r="J38" s="3"/>
      <c r="K38" s="3"/>
      <c r="L38" s="3"/>
      <c r="M38" s="3"/>
    </row>
    <row r="39" spans="1:13" x14ac:dyDescent="0.2">
      <c r="A39" s="4" t="s">
        <v>51</v>
      </c>
      <c r="B39" s="4"/>
      <c r="C39">
        <v>4.8</v>
      </c>
      <c r="D39">
        <v>6</v>
      </c>
      <c r="F39" s="3">
        <v>1.5794836714986937</v>
      </c>
      <c r="G39" s="3">
        <v>0.5</v>
      </c>
      <c r="H39" s="3"/>
      <c r="J39" s="3"/>
      <c r="K39" s="3"/>
      <c r="L39" s="3"/>
      <c r="M39" s="3"/>
    </row>
    <row r="40" spans="1:13" x14ac:dyDescent="0.2">
      <c r="A40" s="4" t="s">
        <v>52</v>
      </c>
      <c r="B40" s="4"/>
      <c r="C40">
        <v>4.0999999999999996</v>
      </c>
      <c r="D40">
        <v>3.3</v>
      </c>
      <c r="F40" s="3">
        <v>3.0705415685323256</v>
      </c>
      <c r="G40" s="3">
        <v>0.5</v>
      </c>
      <c r="H40" s="3"/>
      <c r="J40" s="3"/>
      <c r="K40" s="3"/>
      <c r="L40" s="3"/>
      <c r="M40" s="3"/>
    </row>
    <row r="41" spans="1:13" x14ac:dyDescent="0.2">
      <c r="A41" s="4" t="s">
        <v>53</v>
      </c>
      <c r="B41" s="4"/>
      <c r="C41">
        <v>3.9</v>
      </c>
      <c r="D41">
        <v>4.7</v>
      </c>
      <c r="F41" s="3">
        <v>4.3118331420343825</v>
      </c>
      <c r="G41" s="3">
        <v>-0.2</v>
      </c>
      <c r="H41" s="3"/>
      <c r="J41" s="3"/>
      <c r="K41" s="3"/>
      <c r="L41" s="3"/>
      <c r="M41" s="3"/>
    </row>
    <row r="42" spans="1:13" x14ac:dyDescent="0.2">
      <c r="A42" s="4" t="s">
        <v>54</v>
      </c>
      <c r="B42" s="4"/>
      <c r="C42" s="3">
        <v>2.6</v>
      </c>
      <c r="D42" s="3">
        <v>4.0999999999999996</v>
      </c>
      <c r="F42" s="3">
        <v>4.2471825543321406</v>
      </c>
      <c r="G42" s="3">
        <v>0.5</v>
      </c>
      <c r="H42" s="3"/>
      <c r="J42" s="3"/>
      <c r="K42" s="3"/>
      <c r="L42" s="3"/>
      <c r="M42" s="3"/>
    </row>
    <row r="43" spans="1:13" x14ac:dyDescent="0.2">
      <c r="A43" s="4" t="s">
        <v>55</v>
      </c>
      <c r="B43" s="4" t="str">
        <f>20&amp;MID(A43,2,2)</f>
        <v>2000</v>
      </c>
      <c r="C43" s="3">
        <v>2.9</v>
      </c>
      <c r="D43" s="3">
        <v>5.4</v>
      </c>
      <c r="F43" s="3">
        <v>4.7663540603275711</v>
      </c>
      <c r="G43" s="3">
        <v>1</v>
      </c>
      <c r="H43" s="3"/>
      <c r="J43" s="3"/>
      <c r="M43" s="11"/>
    </row>
    <row r="44" spans="1:13" x14ac:dyDescent="0.2">
      <c r="A44" s="4" t="s">
        <v>56</v>
      </c>
      <c r="B44" s="4"/>
      <c r="C44" s="3">
        <v>4.4000000000000004</v>
      </c>
      <c r="D44" s="3">
        <v>4.4000000000000004</v>
      </c>
      <c r="F44" s="3">
        <v>1.4494853116953754</v>
      </c>
      <c r="G44" s="3">
        <v>2.4</v>
      </c>
      <c r="H44" s="3"/>
      <c r="I44" s="3"/>
    </row>
    <row r="45" spans="1:13" x14ac:dyDescent="0.2">
      <c r="A45" s="4" t="s">
        <v>57</v>
      </c>
      <c r="B45" s="4"/>
      <c r="C45" s="3">
        <v>3.2</v>
      </c>
      <c r="D45" s="3">
        <v>3.7</v>
      </c>
      <c r="F45" s="3">
        <v>2.1969317232921393</v>
      </c>
      <c r="G45" s="3">
        <v>2.2000000000000002</v>
      </c>
      <c r="H45" s="3"/>
      <c r="J45" s="3"/>
    </row>
    <row r="46" spans="1:13" x14ac:dyDescent="0.2">
      <c r="A46" s="4" t="s">
        <v>58</v>
      </c>
      <c r="B46" s="4"/>
      <c r="C46" s="3">
        <v>3.4</v>
      </c>
      <c r="D46" s="3">
        <v>2.4</v>
      </c>
      <c r="F46" s="3">
        <v>2.3098136244532386</v>
      </c>
      <c r="G46" s="3">
        <v>1.9</v>
      </c>
      <c r="H46" s="3"/>
      <c r="J46" s="3"/>
    </row>
    <row r="47" spans="1:13" x14ac:dyDescent="0.2">
      <c r="A47" s="4" t="s">
        <v>59</v>
      </c>
      <c r="B47" s="4"/>
      <c r="C47" s="3">
        <v>2.7</v>
      </c>
      <c r="D47" s="3">
        <v>3.8</v>
      </c>
      <c r="F47" s="3">
        <v>4.3368617937400433</v>
      </c>
      <c r="G47" s="3">
        <v>0.4</v>
      </c>
      <c r="H47" s="3"/>
      <c r="K47" s="3"/>
      <c r="L47" s="3"/>
      <c r="M47" s="3"/>
    </row>
    <row r="48" spans="1:13" x14ac:dyDescent="0.2">
      <c r="A48" s="4" t="s">
        <v>60</v>
      </c>
      <c r="B48" s="4" t="str">
        <f>20&amp;MID(A48,2,2)</f>
        <v>2005</v>
      </c>
      <c r="C48" s="3">
        <v>3.2</v>
      </c>
      <c r="D48" s="3">
        <v>3.1</v>
      </c>
      <c r="F48" s="3">
        <v>2.8588026991169802</v>
      </c>
      <c r="G48" s="6">
        <v>0.5</v>
      </c>
      <c r="H48" s="3"/>
      <c r="I48" s="3"/>
      <c r="K48" s="3"/>
      <c r="L48" s="3"/>
      <c r="M48" s="3"/>
    </row>
    <row r="49" spans="1:13" x14ac:dyDescent="0.2">
      <c r="A49" s="4" t="s">
        <v>61</v>
      </c>
      <c r="B49" s="4"/>
      <c r="C49" s="3">
        <v>3.1</v>
      </c>
      <c r="D49" s="3">
        <v>2.4</v>
      </c>
      <c r="F49" s="3">
        <v>4.662766757186243</v>
      </c>
      <c r="G49" s="6">
        <v>1.4</v>
      </c>
      <c r="H49" s="3"/>
      <c r="K49" s="3"/>
      <c r="L49" s="3"/>
      <c r="M49" s="3"/>
    </row>
    <row r="50" spans="1:13" x14ac:dyDescent="0.2">
      <c r="A50" s="4" t="s">
        <v>62</v>
      </c>
      <c r="B50" s="4"/>
      <c r="C50" s="3">
        <v>3.7</v>
      </c>
      <c r="D50" s="3">
        <v>3.3</v>
      </c>
      <c r="F50" s="3">
        <v>3.4392116157139441</v>
      </c>
      <c r="G50" s="7">
        <v>2.2000000000000002</v>
      </c>
      <c r="H50" s="3"/>
      <c r="J50" s="8"/>
      <c r="K50" s="3"/>
      <c r="L50" s="3"/>
      <c r="M50" s="3"/>
    </row>
    <row r="51" spans="1:13" x14ac:dyDescent="0.2">
      <c r="A51" s="4" t="s">
        <v>63</v>
      </c>
      <c r="B51" s="4"/>
      <c r="C51" s="3">
        <v>4.4000000000000004</v>
      </c>
      <c r="D51" s="3">
        <v>3.6</v>
      </c>
      <c r="F51" s="3">
        <v>-0.45056277416450907</v>
      </c>
      <c r="G51" s="7">
        <v>3.4</v>
      </c>
      <c r="H51" s="3"/>
      <c r="I51" s="3"/>
      <c r="J51" s="3"/>
      <c r="K51" s="3"/>
      <c r="L51" s="3"/>
      <c r="M51" s="3"/>
    </row>
    <row r="52" spans="1:13" x14ac:dyDescent="0.2">
      <c r="A52" s="4" t="s">
        <v>64</v>
      </c>
      <c r="B52" s="4"/>
      <c r="C52" s="3">
        <v>2.7</v>
      </c>
      <c r="D52" s="3">
        <v>2.8</v>
      </c>
      <c r="F52" s="3">
        <v>-4.3397948191171043</v>
      </c>
      <c r="G52" s="7">
        <v>-0.3</v>
      </c>
      <c r="H52" s="3"/>
      <c r="I52" s="3"/>
      <c r="K52" s="3"/>
      <c r="L52" s="3"/>
      <c r="M52" s="3"/>
    </row>
    <row r="53" spans="1:13" x14ac:dyDescent="0.2">
      <c r="A53" s="4" t="s">
        <v>65</v>
      </c>
      <c r="B53" s="4" t="str">
        <f>20&amp;MID(A53,2,2)</f>
        <v>2010</v>
      </c>
      <c r="C53" s="3">
        <v>2.1</v>
      </c>
      <c r="D53" s="3">
        <v>2.2999999999999998</v>
      </c>
      <c r="F53" s="6">
        <v>5.8</v>
      </c>
      <c r="G53" s="7">
        <v>1.3</v>
      </c>
      <c r="I53" s="3"/>
      <c r="K53" s="3"/>
      <c r="L53" s="3"/>
      <c r="M53" s="3"/>
    </row>
    <row r="54" spans="1:13" x14ac:dyDescent="0.2">
      <c r="A54" s="4" t="s">
        <v>70</v>
      </c>
      <c r="B54" s="4"/>
      <c r="C54" s="3">
        <v>2.4</v>
      </c>
      <c r="D54" s="3">
        <v>2.8</v>
      </c>
      <c r="F54" s="3">
        <v>3.1953331356525672</v>
      </c>
      <c r="G54" s="7">
        <v>2.6</v>
      </c>
      <c r="I54" s="3"/>
      <c r="K54" s="3"/>
      <c r="L54" s="3"/>
      <c r="M54" s="3"/>
    </row>
    <row r="55" spans="1:13" x14ac:dyDescent="0.2">
      <c r="A55" s="4" t="s">
        <v>71</v>
      </c>
      <c r="B55" s="4"/>
      <c r="C55" s="3">
        <v>3.1</v>
      </c>
      <c r="D55" s="3">
        <v>2.4</v>
      </c>
      <c r="F55" s="3">
        <v>-4.0000000000000001E-3</v>
      </c>
      <c r="G55" s="7">
        <v>0.9</v>
      </c>
      <c r="I55" s="3"/>
      <c r="K55" s="3"/>
      <c r="L55" s="3"/>
      <c r="M55" s="3"/>
    </row>
    <row r="56" spans="1:13" x14ac:dyDescent="0.2">
      <c r="A56" s="4" t="s">
        <v>73</v>
      </c>
      <c r="B56" s="4"/>
      <c r="C56" s="3">
        <v>1.9</v>
      </c>
      <c r="D56" s="3">
        <v>2</v>
      </c>
      <c r="F56" s="3">
        <v>1.1000000000000001</v>
      </c>
      <c r="G56" s="7">
        <v>0</v>
      </c>
      <c r="I56" s="3"/>
      <c r="K56" s="3"/>
      <c r="L56" s="3"/>
      <c r="M56" s="3"/>
    </row>
    <row r="57" spans="1:13" x14ac:dyDescent="0.2">
      <c r="A57" s="4" t="s">
        <v>76</v>
      </c>
      <c r="B57" s="4"/>
      <c r="C57" s="3">
        <v>2.1</v>
      </c>
      <c r="D57" s="3">
        <v>2.7</v>
      </c>
      <c r="F57">
        <v>2.2999999999999998</v>
      </c>
      <c r="G57" s="7">
        <v>-0.18149398204164699</v>
      </c>
      <c r="I57" s="3"/>
      <c r="K57" s="3"/>
      <c r="L57" s="3"/>
      <c r="M57" s="3"/>
    </row>
    <row r="58" spans="1:13" x14ac:dyDescent="0.2">
      <c r="A58" s="4" t="s">
        <v>79</v>
      </c>
      <c r="B58" s="4" t="str">
        <f>20&amp;MID(A58,2,2)</f>
        <v>2015</v>
      </c>
      <c r="C58" s="3">
        <v>3</v>
      </c>
      <c r="D58" s="3">
        <v>2.6</v>
      </c>
      <c r="F58" s="3">
        <v>4.4000000000000004</v>
      </c>
      <c r="G58" s="7">
        <v>-4.4658521802920514E-2</v>
      </c>
      <c r="I58" s="3"/>
      <c r="K58" s="3"/>
      <c r="L58" s="3"/>
      <c r="M58" s="3"/>
    </row>
    <row r="59" spans="1:13" x14ac:dyDescent="0.2">
      <c r="A59" s="19" t="s">
        <v>81</v>
      </c>
      <c r="B59" s="19"/>
      <c r="C59" s="3">
        <v>1.9</v>
      </c>
      <c r="D59" s="3">
        <v>2.2000000000000002</v>
      </c>
      <c r="F59" s="3">
        <v>2.0705938983322403</v>
      </c>
      <c r="G59" s="7">
        <v>1</v>
      </c>
      <c r="I59" s="3"/>
      <c r="K59" s="3"/>
      <c r="L59" s="3"/>
      <c r="M59" s="3"/>
    </row>
    <row r="60" spans="1:13" x14ac:dyDescent="0.2">
      <c r="A60" s="19" t="s">
        <v>83</v>
      </c>
      <c r="B60" s="19"/>
      <c r="C60" s="3">
        <v>2.2000000000000002</v>
      </c>
      <c r="D60" s="3">
        <v>2.1</v>
      </c>
      <c r="F60" s="3">
        <v>1.9</v>
      </c>
      <c r="G60" s="7">
        <v>1.7950257560914062</v>
      </c>
      <c r="I60" s="3"/>
      <c r="K60" s="3"/>
      <c r="L60" s="3"/>
      <c r="M60" s="3"/>
    </row>
    <row r="61" spans="1:13" x14ac:dyDescent="0.2">
      <c r="A61" s="19" t="s">
        <v>85</v>
      </c>
      <c r="B61" s="19"/>
      <c r="C61" s="3">
        <v>2.1</v>
      </c>
      <c r="D61" s="3">
        <v>2.2999999999999998</v>
      </c>
      <c r="F61" s="3">
        <v>1.8</v>
      </c>
      <c r="G61" s="7">
        <v>2</v>
      </c>
      <c r="I61" s="3"/>
      <c r="K61" s="3"/>
      <c r="L61" s="3"/>
      <c r="M61" s="3"/>
    </row>
    <row r="62" spans="1:13" x14ac:dyDescent="0.2">
      <c r="A62" s="19" t="s">
        <v>97</v>
      </c>
      <c r="B62" s="19"/>
      <c r="C62" s="3">
        <v>2.6</v>
      </c>
      <c r="D62" s="3">
        <v>2.5</v>
      </c>
      <c r="E62" s="28"/>
      <c r="F62" s="3">
        <v>2.6</v>
      </c>
      <c r="G62" s="7">
        <v>1.8</v>
      </c>
      <c r="I62" s="3"/>
      <c r="K62" s="3"/>
      <c r="L62" s="3"/>
      <c r="M62" s="3"/>
    </row>
    <row r="63" spans="1:13" x14ac:dyDescent="0.2">
      <c r="A63" s="19" t="s">
        <v>99</v>
      </c>
      <c r="B63" s="43">
        <v>2020</v>
      </c>
      <c r="C63" s="3">
        <v>1</v>
      </c>
      <c r="D63" s="3">
        <v>1.2</v>
      </c>
      <c r="E63" s="28"/>
      <c r="F63" s="3">
        <v>-1.9</v>
      </c>
      <c r="G63" s="7">
        <v>0.5</v>
      </c>
      <c r="I63" s="3"/>
      <c r="K63" s="3"/>
      <c r="L63" s="3"/>
      <c r="M63" s="3"/>
    </row>
    <row r="64" spans="1:13" x14ac:dyDescent="0.2">
      <c r="A64" s="19" t="s">
        <v>101</v>
      </c>
      <c r="B64" s="43"/>
      <c r="C64" s="3">
        <v>2.2999999999999998</v>
      </c>
      <c r="D64" s="3">
        <v>2.7</v>
      </c>
      <c r="E64" s="28"/>
      <c r="F64" s="3">
        <v>5.2</v>
      </c>
      <c r="G64" s="7">
        <v>2.2000000000000002</v>
      </c>
      <c r="I64" s="3"/>
      <c r="K64" s="3"/>
      <c r="L64" s="3"/>
      <c r="M64" s="3"/>
    </row>
    <row r="65" spans="1:8" x14ac:dyDescent="0.2">
      <c r="A65" s="19" t="s">
        <v>157</v>
      </c>
      <c r="B65" s="44"/>
      <c r="C65">
        <v>2.4</v>
      </c>
      <c r="D65">
        <v>3.2</v>
      </c>
      <c r="F65" s="3">
        <v>1.3</v>
      </c>
      <c r="G65" s="7">
        <v>8.4</v>
      </c>
    </row>
    <row r="66" spans="1:8" x14ac:dyDescent="0.2">
      <c r="A66" s="19" t="s">
        <v>163</v>
      </c>
      <c r="B66" s="44"/>
      <c r="C66" s="3">
        <v>4.0999999999999996</v>
      </c>
      <c r="D66" s="3">
        <v>4</v>
      </c>
      <c r="F66" s="3">
        <v>-0.02</v>
      </c>
      <c r="G66" s="7">
        <v>8.5</v>
      </c>
      <c r="H66" s="45"/>
    </row>
    <row r="67" spans="1:8" x14ac:dyDescent="0.2">
      <c r="A67" s="19" t="s">
        <v>165</v>
      </c>
      <c r="B67" s="44"/>
      <c r="C67">
        <v>3.69</v>
      </c>
      <c r="D67">
        <v>3.4</v>
      </c>
      <c r="F67" s="3">
        <v>9.4467349064915052E-3</v>
      </c>
      <c r="G67" s="7">
        <v>2.8358165822403198</v>
      </c>
    </row>
    <row r="68" spans="1:8" x14ac:dyDescent="0.2">
      <c r="A68" s="19" t="s">
        <v>168</v>
      </c>
      <c r="B68" s="44">
        <v>2025</v>
      </c>
      <c r="C68">
        <v>3.2</v>
      </c>
      <c r="D68">
        <v>3.5</v>
      </c>
      <c r="F68" s="3">
        <v>1.3</v>
      </c>
      <c r="G68" s="7">
        <v>0.7</v>
      </c>
    </row>
    <row r="69" spans="1:8" x14ac:dyDescent="0.2">
      <c r="A69" s="19"/>
    </row>
    <row r="70" spans="1:8" x14ac:dyDescent="0.2">
      <c r="A70" t="s">
        <v>8</v>
      </c>
    </row>
    <row r="72" spans="1:8" x14ac:dyDescent="0.2">
      <c r="A72" t="s">
        <v>77</v>
      </c>
    </row>
  </sheetData>
  <sortState xmlns:xlrd2="http://schemas.microsoft.com/office/spreadsheetml/2017/richdata2" ref="K36:M57">
    <sortCondition ref="K36:K57"/>
  </sortState>
  <phoneticPr fontId="0" type="noConversion"/>
  <pageMargins left="0.75" right="0.75" top="1" bottom="1" header="0.5" footer="0.5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W54"/>
  <sheetViews>
    <sheetView zoomScaleNormal="100" workbookViewId="0"/>
  </sheetViews>
  <sheetFormatPr defaultColWidth="8.85546875" defaultRowHeight="12.75" x14ac:dyDescent="0.2"/>
  <cols>
    <col min="2" max="2" width="15.42578125" customWidth="1"/>
    <col min="3" max="3" width="11" customWidth="1"/>
    <col min="5" max="5" width="15.7109375" customWidth="1"/>
    <col min="6" max="6" width="10.7109375" customWidth="1"/>
  </cols>
  <sheetData>
    <row r="1" spans="1:21" s="9" customFormat="1" ht="15" x14ac:dyDescent="0.2">
      <c r="A1" s="45" t="s">
        <v>173</v>
      </c>
      <c r="J1" s="10"/>
    </row>
    <row r="2" spans="1:21" x14ac:dyDescent="0.2">
      <c r="A2" s="21"/>
      <c r="B2" s="21" t="s">
        <v>5</v>
      </c>
      <c r="C2" s="21"/>
      <c r="D2" s="21"/>
      <c r="E2" s="21" t="s">
        <v>6</v>
      </c>
      <c r="F2" s="21"/>
      <c r="G2" s="21"/>
      <c r="H2" s="21" t="s">
        <v>1</v>
      </c>
      <c r="I2" s="21" t="s">
        <v>2</v>
      </c>
      <c r="J2" s="3"/>
    </row>
    <row r="3" spans="1:21" s="17" customFormat="1" ht="38.25" x14ac:dyDescent="0.2">
      <c r="A3" s="31"/>
      <c r="B3" s="31" t="s">
        <v>68</v>
      </c>
      <c r="C3" s="31" t="s">
        <v>67</v>
      </c>
      <c r="D3" s="31" t="s">
        <v>66</v>
      </c>
      <c r="E3" s="31" t="s">
        <v>68</v>
      </c>
      <c r="F3" s="31" t="s">
        <v>67</v>
      </c>
      <c r="G3" s="31" t="s">
        <v>66</v>
      </c>
      <c r="H3" s="31"/>
      <c r="I3" s="31"/>
      <c r="J3" s="18"/>
      <c r="L3" s="31"/>
      <c r="M3" s="31"/>
      <c r="N3" s="31"/>
    </row>
    <row r="4" spans="1:21" x14ac:dyDescent="0.2">
      <c r="A4" s="20" t="s">
        <v>11</v>
      </c>
      <c r="B4" s="45">
        <v>2.9</v>
      </c>
      <c r="C4" s="45">
        <v>0</v>
      </c>
      <c r="D4" s="45">
        <v>2.8999999999999928</v>
      </c>
      <c r="E4" s="45">
        <v>5.4</v>
      </c>
      <c r="F4" s="45">
        <v>1.0999999999999943</v>
      </c>
      <c r="G4" s="45">
        <v>6.1957446808510568</v>
      </c>
      <c r="H4" s="45">
        <v>4.9000000000000004</v>
      </c>
      <c r="I4" s="45">
        <v>1</v>
      </c>
      <c r="J4" s="3"/>
      <c r="K4" s="3"/>
      <c r="M4" s="8"/>
      <c r="N4" s="30"/>
    </row>
    <row r="5" spans="1:21" x14ac:dyDescent="0.2">
      <c r="A5" s="20" t="s">
        <v>12</v>
      </c>
      <c r="B5" s="45">
        <v>4.4000000000000004</v>
      </c>
      <c r="C5" s="45">
        <v>-0.39999999999999858</v>
      </c>
      <c r="D5" s="45">
        <v>4.0997843278217161</v>
      </c>
      <c r="E5" s="45">
        <v>4.4000000000000004</v>
      </c>
      <c r="F5" s="45">
        <v>1.3000000000000043</v>
      </c>
      <c r="G5" s="45">
        <v>5.3245231607629515</v>
      </c>
      <c r="H5" s="45">
        <v>1.5</v>
      </c>
      <c r="I5" s="45">
        <v>2.4</v>
      </c>
      <c r="J5" s="3"/>
      <c r="K5" s="3"/>
      <c r="M5" s="8"/>
      <c r="N5" s="30"/>
    </row>
    <row r="6" spans="1:21" x14ac:dyDescent="0.2">
      <c r="A6" s="20" t="s">
        <v>13</v>
      </c>
      <c r="B6" s="45">
        <v>3.2</v>
      </c>
      <c r="C6" s="45">
        <v>0</v>
      </c>
      <c r="D6" s="45">
        <v>3.1999999999999988</v>
      </c>
      <c r="E6" s="45">
        <v>3.7</v>
      </c>
      <c r="F6" s="45">
        <v>-0.60000000000000142</v>
      </c>
      <c r="G6" s="45">
        <v>3.2798784604996496</v>
      </c>
      <c r="H6" s="45">
        <v>2.2000000000000002</v>
      </c>
      <c r="I6" s="45">
        <v>2.2000000000000002</v>
      </c>
      <c r="J6" s="3"/>
      <c r="K6" s="3"/>
      <c r="M6" s="8"/>
      <c r="N6" s="30"/>
    </row>
    <row r="7" spans="1:21" x14ac:dyDescent="0.2">
      <c r="A7" s="20" t="s">
        <v>14</v>
      </c>
      <c r="B7" s="45">
        <v>3.4</v>
      </c>
      <c r="C7" s="45">
        <v>1.0399999999999991</v>
      </c>
      <c r="D7" s="45">
        <v>4.1753136265320805</v>
      </c>
      <c r="E7" s="45">
        <v>2.4</v>
      </c>
      <c r="F7" s="45">
        <v>2.3699999999999974</v>
      </c>
      <c r="G7" s="45">
        <v>4.045342372881346</v>
      </c>
      <c r="H7" s="45">
        <v>2.2000000000000002</v>
      </c>
      <c r="I7" s="45">
        <v>1.9</v>
      </c>
      <c r="J7" s="3"/>
      <c r="K7" s="3"/>
      <c r="M7" s="8"/>
      <c r="N7" s="30"/>
    </row>
    <row r="8" spans="1:21" x14ac:dyDescent="0.2">
      <c r="A8" s="20" t="s">
        <v>15</v>
      </c>
      <c r="B8" s="45">
        <v>2.7</v>
      </c>
      <c r="C8" s="45">
        <v>-0.10000000000000142</v>
      </c>
      <c r="D8" s="45">
        <v>2.6265063689709485</v>
      </c>
      <c r="E8" s="45">
        <v>3.8</v>
      </c>
      <c r="F8" s="45">
        <v>0.10000000000000142</v>
      </c>
      <c r="G8" s="45">
        <v>3.8692600253553118</v>
      </c>
      <c r="H8" s="45">
        <v>4.3</v>
      </c>
      <c r="I8" s="45">
        <v>0.4</v>
      </c>
      <c r="J8" s="3"/>
      <c r="K8" s="3"/>
      <c r="M8" s="8"/>
      <c r="N8" s="30"/>
    </row>
    <row r="9" spans="1:21" x14ac:dyDescent="0.2">
      <c r="A9" s="20" t="s">
        <v>16</v>
      </c>
      <c r="B9" s="45">
        <v>3.2</v>
      </c>
      <c r="C9" s="45">
        <v>-0.67000000000000171</v>
      </c>
      <c r="D9" s="45">
        <v>2.7048410197651007</v>
      </c>
      <c r="E9" s="45">
        <v>3.1</v>
      </c>
      <c r="F9" s="45">
        <v>-0.17000000000000171</v>
      </c>
      <c r="G9" s="45">
        <v>2.9831299593251948</v>
      </c>
      <c r="H9" s="45">
        <v>2.9</v>
      </c>
      <c r="I9" s="7">
        <v>0.5</v>
      </c>
      <c r="J9" s="3"/>
      <c r="K9" s="6"/>
      <c r="M9" s="8"/>
      <c r="N9" s="30"/>
      <c r="O9" s="3"/>
      <c r="P9" s="3"/>
      <c r="Q9" s="3"/>
      <c r="R9" s="3"/>
      <c r="S9" s="3"/>
      <c r="T9" s="3"/>
      <c r="U9" s="3"/>
    </row>
    <row r="10" spans="1:21" x14ac:dyDescent="0.2">
      <c r="A10" s="20" t="s">
        <v>17</v>
      </c>
      <c r="B10" s="45">
        <v>3.1</v>
      </c>
      <c r="C10" s="45">
        <v>-4.740000000000002</v>
      </c>
      <c r="D10" s="45">
        <v>-0.41654313880694332</v>
      </c>
      <c r="E10" s="45">
        <v>2.4</v>
      </c>
      <c r="F10" s="45">
        <v>-2.9999999999994031E-2</v>
      </c>
      <c r="G10" s="45">
        <v>2.3794926568758363</v>
      </c>
      <c r="H10" s="45">
        <v>4.5999999999999996</v>
      </c>
      <c r="I10" s="7">
        <v>1.4</v>
      </c>
      <c r="J10" s="3"/>
      <c r="K10" s="6"/>
      <c r="M10" s="8"/>
      <c r="N10" s="30"/>
      <c r="O10" s="3"/>
      <c r="P10" s="3"/>
      <c r="Q10" s="3"/>
      <c r="R10" s="3"/>
      <c r="S10" s="3"/>
      <c r="T10" s="3"/>
      <c r="U10" s="3"/>
    </row>
    <row r="11" spans="1:21" x14ac:dyDescent="0.2">
      <c r="A11" s="20" t="s">
        <v>18</v>
      </c>
      <c r="B11" s="45">
        <v>3.7</v>
      </c>
      <c r="C11" s="45">
        <v>4.740000000000002</v>
      </c>
      <c r="D11" s="45">
        <v>7.3619086642330105</v>
      </c>
      <c r="E11" s="45">
        <v>3.3</v>
      </c>
      <c r="F11" s="45">
        <v>-0.28000000000000114</v>
      </c>
      <c r="G11" s="45">
        <v>3.1068772117246337</v>
      </c>
      <c r="H11" s="45">
        <v>3.4</v>
      </c>
      <c r="I11" s="7">
        <v>2.2000000000000002</v>
      </c>
      <c r="J11" s="3"/>
      <c r="K11" s="12"/>
      <c r="M11" s="8"/>
      <c r="N11" s="30"/>
      <c r="O11" s="3"/>
      <c r="P11" s="3"/>
      <c r="Q11" s="3"/>
      <c r="R11" s="3"/>
      <c r="S11" s="3"/>
      <c r="T11" s="3"/>
      <c r="U11" s="3"/>
    </row>
    <row r="12" spans="1:21" x14ac:dyDescent="0.2">
      <c r="A12" s="20" t="s">
        <v>10</v>
      </c>
      <c r="B12" s="45">
        <v>4.4000000000000004</v>
      </c>
      <c r="C12" s="45">
        <v>-0.75</v>
      </c>
      <c r="D12" s="45">
        <v>3.8365690436785038</v>
      </c>
      <c r="E12" s="45">
        <v>3.6</v>
      </c>
      <c r="F12" s="45">
        <v>-6.9500000000000028</v>
      </c>
      <c r="G12" s="45">
        <v>-1.2165094655160749</v>
      </c>
      <c r="H12" s="45">
        <v>-0.2</v>
      </c>
      <c r="I12" s="7">
        <v>3.4</v>
      </c>
      <c r="J12" s="3"/>
      <c r="K12" s="6"/>
      <c r="M12" s="8"/>
      <c r="N12" s="30"/>
      <c r="O12" s="3"/>
      <c r="P12" s="3"/>
      <c r="Q12" s="3"/>
      <c r="R12" s="3"/>
      <c r="S12" s="3"/>
      <c r="T12" s="3"/>
      <c r="U12" s="3"/>
    </row>
    <row r="13" spans="1:21" x14ac:dyDescent="0.2">
      <c r="A13" s="20" t="s">
        <v>9</v>
      </c>
      <c r="B13" s="45">
        <v>2.7</v>
      </c>
      <c r="C13" s="45">
        <v>-1.6499999999999986</v>
      </c>
      <c r="D13" s="45">
        <v>1.4740196787729425</v>
      </c>
      <c r="E13" s="45">
        <v>2.8</v>
      </c>
      <c r="F13" s="45">
        <v>4.8599999999999994</v>
      </c>
      <c r="G13" s="45">
        <v>6.305037182545246</v>
      </c>
      <c r="H13" s="45">
        <v>-4.2</v>
      </c>
      <c r="I13" s="7">
        <v>-0.3</v>
      </c>
      <c r="J13" s="3"/>
      <c r="M13" s="29"/>
      <c r="N13" s="30"/>
      <c r="O13" s="3"/>
      <c r="P13" s="3"/>
      <c r="Q13" s="3"/>
      <c r="R13" s="3"/>
      <c r="S13" s="3"/>
      <c r="T13" s="3"/>
      <c r="U13" s="3"/>
    </row>
    <row r="14" spans="1:21" x14ac:dyDescent="0.2">
      <c r="A14" s="20" t="s">
        <v>19</v>
      </c>
      <c r="B14" s="45">
        <v>2.1</v>
      </c>
      <c r="C14" s="45">
        <v>-3.9999999999999147E-2</v>
      </c>
      <c r="D14" s="45">
        <v>2.0700959215054469</v>
      </c>
      <c r="E14" s="45">
        <v>2.2999999999999998</v>
      </c>
      <c r="F14" s="45">
        <v>0</v>
      </c>
      <c r="G14" s="45">
        <v>2.2999999999999918</v>
      </c>
      <c r="H14" s="7">
        <v>5.4</v>
      </c>
      <c r="I14" s="7">
        <v>1.3</v>
      </c>
      <c r="J14" s="6"/>
      <c r="M14" s="29"/>
      <c r="N14" s="30"/>
      <c r="O14" s="3"/>
      <c r="P14" s="3"/>
      <c r="Q14" s="3"/>
      <c r="R14" s="3"/>
      <c r="S14" s="3"/>
      <c r="T14" s="3"/>
      <c r="U14" s="3"/>
    </row>
    <row r="15" spans="1:21" x14ac:dyDescent="0.2">
      <c r="A15" s="20" t="s">
        <v>72</v>
      </c>
      <c r="B15" s="45">
        <v>2.4</v>
      </c>
      <c r="C15" s="45">
        <v>-0.53000000000000114</v>
      </c>
      <c r="D15" s="45">
        <v>2.0024902951732164</v>
      </c>
      <c r="E15" s="45">
        <v>2.8</v>
      </c>
      <c r="F15" s="45">
        <v>0.22000000000000597</v>
      </c>
      <c r="G15" s="45">
        <v>2.9534328358208923</v>
      </c>
      <c r="H15" s="7">
        <v>3.1953331356525672</v>
      </c>
      <c r="I15" s="7">
        <v>2.6</v>
      </c>
      <c r="J15" s="6"/>
      <c r="K15" s="8"/>
      <c r="M15" s="29"/>
      <c r="N15" s="30"/>
      <c r="O15" s="3"/>
      <c r="P15" s="3"/>
      <c r="Q15" s="3"/>
      <c r="R15" s="3"/>
      <c r="S15" s="3"/>
      <c r="T15" s="3"/>
      <c r="U15" s="3"/>
    </row>
    <row r="16" spans="1:21" x14ac:dyDescent="0.2">
      <c r="A16" s="20" t="s">
        <v>74</v>
      </c>
      <c r="B16" s="45">
        <v>3.1</v>
      </c>
      <c r="C16" s="45">
        <v>1.3999999999999986</v>
      </c>
      <c r="D16" s="45">
        <v>4.1613235294117672</v>
      </c>
      <c r="E16" s="45">
        <v>2.4</v>
      </c>
      <c r="F16" s="45">
        <v>7.9999999999998295E-2</v>
      </c>
      <c r="G16" s="45">
        <v>2.4554938355236455</v>
      </c>
      <c r="H16" s="7">
        <v>-1E-3</v>
      </c>
      <c r="I16" s="7">
        <v>0.9</v>
      </c>
      <c r="J16" s="6"/>
      <c r="K16" s="8"/>
      <c r="M16" s="29"/>
      <c r="N16" s="30"/>
      <c r="O16" s="3"/>
      <c r="P16" s="3"/>
      <c r="Q16" s="3"/>
      <c r="R16" s="3"/>
      <c r="S16" s="3"/>
      <c r="T16" s="3"/>
      <c r="U16" s="3"/>
    </row>
    <row r="17" spans="1:23" x14ac:dyDescent="0.2">
      <c r="A17" s="20" t="s">
        <v>75</v>
      </c>
      <c r="B17" s="45">
        <v>1.9</v>
      </c>
      <c r="C17" s="45">
        <v>-0.90999999999999659</v>
      </c>
      <c r="D17" s="45">
        <v>1.2251164483260344</v>
      </c>
      <c r="E17" s="45">
        <v>2</v>
      </c>
      <c r="F17" s="45">
        <v>-8.00000000000054E-2</v>
      </c>
      <c r="G17" s="45">
        <v>1.5856465809072442</v>
      </c>
      <c r="H17" s="7">
        <v>1.1000000000000001</v>
      </c>
      <c r="I17" s="7">
        <v>0</v>
      </c>
      <c r="J17" s="6"/>
      <c r="K17" s="8"/>
      <c r="M17" s="29"/>
      <c r="N17" s="30"/>
      <c r="O17" s="3"/>
      <c r="P17" s="3"/>
      <c r="Q17" s="3"/>
      <c r="R17" s="3"/>
      <c r="S17" s="3"/>
      <c r="T17" s="3"/>
      <c r="U17" s="3"/>
      <c r="W17" s="11"/>
    </row>
    <row r="18" spans="1:23" x14ac:dyDescent="0.2">
      <c r="A18" s="20" t="s">
        <v>78</v>
      </c>
      <c r="B18" s="45">
        <v>2.1</v>
      </c>
      <c r="C18" s="45">
        <v>0</v>
      </c>
      <c r="D18" s="45">
        <v>2.0999999999999872</v>
      </c>
      <c r="E18" s="45">
        <v>2.7</v>
      </c>
      <c r="F18" s="45">
        <v>0.48000000000000398</v>
      </c>
      <c r="G18" s="45">
        <v>3.4679809653296854</v>
      </c>
      <c r="H18" s="7">
        <v>2.4</v>
      </c>
      <c r="I18" s="7">
        <v>-0.18149398204164699</v>
      </c>
      <c r="J18" s="6"/>
      <c r="K18" s="8"/>
      <c r="M18" s="29"/>
      <c r="N18" s="30"/>
      <c r="O18" s="3"/>
      <c r="P18" s="3"/>
      <c r="Q18" s="3"/>
      <c r="R18" s="3"/>
      <c r="S18" s="3"/>
      <c r="T18" s="3"/>
      <c r="U18" s="3"/>
      <c r="W18" s="11"/>
    </row>
    <row r="19" spans="1:23" x14ac:dyDescent="0.2">
      <c r="A19" s="20" t="s">
        <v>80</v>
      </c>
      <c r="B19" s="45">
        <v>3</v>
      </c>
      <c r="C19" s="45">
        <v>0</v>
      </c>
      <c r="D19" s="45">
        <v>3.0000000000000049</v>
      </c>
      <c r="E19" s="45">
        <v>2.6</v>
      </c>
      <c r="F19" s="45">
        <v>1</v>
      </c>
      <c r="G19" s="45">
        <v>3.2230769230769361</v>
      </c>
      <c r="H19" s="7">
        <v>4.0999999999999996</v>
      </c>
      <c r="I19" s="7">
        <v>-4.4658521802920514E-2</v>
      </c>
      <c r="J19" s="6"/>
      <c r="K19" s="8"/>
      <c r="M19" s="29"/>
      <c r="N19" s="30"/>
      <c r="O19" s="3"/>
      <c r="P19" s="3"/>
      <c r="Q19" s="3"/>
      <c r="R19" s="3"/>
      <c r="S19" s="3"/>
      <c r="T19" s="3"/>
      <c r="U19" s="3"/>
      <c r="W19" s="11"/>
    </row>
    <row r="20" spans="1:23" x14ac:dyDescent="0.2">
      <c r="A20" s="20" t="s">
        <v>82</v>
      </c>
      <c r="B20" s="45">
        <v>1.9</v>
      </c>
      <c r="C20" s="45">
        <v>0.51999999999999602</v>
      </c>
      <c r="D20" s="45">
        <v>2.2882189171367604</v>
      </c>
      <c r="E20" s="45">
        <v>2.2000000000000002</v>
      </c>
      <c r="F20" s="45">
        <v>0.69999999999999574</v>
      </c>
      <c r="G20" s="45">
        <v>2.830610328638492</v>
      </c>
      <c r="H20" s="7">
        <v>2.0705938983322403</v>
      </c>
      <c r="I20" s="7">
        <v>1</v>
      </c>
      <c r="J20" s="6"/>
      <c r="K20" s="8"/>
      <c r="M20" s="29"/>
      <c r="N20" s="30"/>
      <c r="O20" s="3"/>
      <c r="P20" s="3"/>
      <c r="Q20" s="3"/>
      <c r="R20" s="3"/>
      <c r="S20" s="3"/>
      <c r="T20" s="3"/>
      <c r="U20" s="3"/>
      <c r="W20" s="11"/>
    </row>
    <row r="21" spans="1:23" x14ac:dyDescent="0.2">
      <c r="A21" s="20" t="s">
        <v>84</v>
      </c>
      <c r="B21" s="45">
        <v>2.2000000000000002</v>
      </c>
      <c r="C21" s="45">
        <v>0</v>
      </c>
      <c r="D21" s="45">
        <v>2.2000000000000011</v>
      </c>
      <c r="E21" s="45">
        <v>2.1</v>
      </c>
      <c r="F21" s="45">
        <v>0.79999999999999716</v>
      </c>
      <c r="G21" s="45">
        <v>2.4947340354619358</v>
      </c>
      <c r="H21" s="7">
        <v>2.1</v>
      </c>
      <c r="I21" s="7">
        <v>1.7950257560914062</v>
      </c>
      <c r="J21" s="6"/>
      <c r="K21" s="8"/>
      <c r="M21" s="29"/>
      <c r="N21" s="30"/>
      <c r="O21" s="3"/>
      <c r="P21" s="3"/>
      <c r="Q21" s="3"/>
      <c r="R21" s="3"/>
      <c r="S21" s="3"/>
      <c r="T21" s="3"/>
      <c r="U21" s="3"/>
      <c r="W21" s="11"/>
    </row>
    <row r="22" spans="1:23" x14ac:dyDescent="0.2">
      <c r="A22" s="20" t="s">
        <v>86</v>
      </c>
      <c r="B22" s="45">
        <v>2.1</v>
      </c>
      <c r="C22" s="45">
        <v>0.16000000000000369</v>
      </c>
      <c r="D22" s="45">
        <v>2.2192321728341144</v>
      </c>
      <c r="E22" s="45">
        <v>2.2999999999999998</v>
      </c>
      <c r="F22" s="45">
        <v>0.92000000000000171</v>
      </c>
      <c r="G22" s="45">
        <v>2.9113545816733009</v>
      </c>
      <c r="H22" s="7">
        <v>1.9500210461293799</v>
      </c>
      <c r="I22" s="7">
        <v>2</v>
      </c>
      <c r="J22" s="6"/>
      <c r="K22" s="8"/>
      <c r="M22" s="29"/>
      <c r="N22" s="30"/>
      <c r="O22" s="3"/>
      <c r="P22" s="3"/>
      <c r="Q22" s="3"/>
      <c r="R22" s="3"/>
      <c r="S22" s="3"/>
      <c r="T22" s="3"/>
      <c r="U22" s="3"/>
      <c r="W22" s="11"/>
    </row>
    <row r="23" spans="1:23" x14ac:dyDescent="0.2">
      <c r="A23" s="20" t="s">
        <v>98</v>
      </c>
      <c r="B23" s="45">
        <v>2.6</v>
      </c>
      <c r="C23" s="45">
        <v>-0.2</v>
      </c>
      <c r="D23" s="45">
        <v>2.4653641466792866</v>
      </c>
      <c r="E23" s="45">
        <v>2.5</v>
      </c>
      <c r="F23" s="45">
        <v>-0.28000000000000114</v>
      </c>
      <c r="G23" s="45">
        <v>2.3105860612460245</v>
      </c>
      <c r="H23" s="7">
        <v>2.6</v>
      </c>
      <c r="I23" s="7">
        <v>1.8</v>
      </c>
      <c r="J23" s="6"/>
      <c r="K23" s="8"/>
      <c r="L23" s="8"/>
      <c r="M23" s="29"/>
      <c r="N23" s="30"/>
      <c r="O23" s="3"/>
      <c r="P23" s="3"/>
      <c r="Q23" s="3"/>
      <c r="R23" s="3"/>
      <c r="S23" s="3"/>
      <c r="T23" s="3"/>
      <c r="U23" s="3"/>
      <c r="W23" s="11"/>
    </row>
    <row r="24" spans="1:23" x14ac:dyDescent="0.2">
      <c r="A24" s="20" t="s">
        <v>100</v>
      </c>
      <c r="B24" s="45">
        <v>1</v>
      </c>
      <c r="C24" s="45">
        <v>0.2</v>
      </c>
      <c r="D24" s="45">
        <v>1.1000000000000001</v>
      </c>
      <c r="E24" s="45">
        <v>1.2</v>
      </c>
      <c r="F24" s="45">
        <v>-0.45999999999999375</v>
      </c>
      <c r="G24" s="45">
        <v>0.89219783126157792</v>
      </c>
      <c r="H24" s="45">
        <v>-2.2000000000000002</v>
      </c>
      <c r="I24" s="7">
        <v>0.5</v>
      </c>
      <c r="J24" s="6"/>
      <c r="K24" s="8"/>
      <c r="L24" s="8"/>
      <c r="M24" s="29"/>
      <c r="N24" s="30"/>
      <c r="O24" s="3"/>
      <c r="P24" s="3"/>
      <c r="Q24" s="3"/>
      <c r="R24" s="3"/>
      <c r="S24" s="3"/>
      <c r="T24" s="3"/>
      <c r="U24" s="3"/>
      <c r="W24" s="11"/>
    </row>
    <row r="25" spans="1:23" x14ac:dyDescent="0.2">
      <c r="A25" s="20" t="s">
        <v>102</v>
      </c>
      <c r="B25" s="45">
        <v>2.2999999999999998</v>
      </c>
      <c r="C25" s="45">
        <v>0.1</v>
      </c>
      <c r="D25" s="45">
        <v>2.4</v>
      </c>
      <c r="E25" s="45">
        <v>2.7</v>
      </c>
      <c r="F25" s="45">
        <v>1.3299999999999983</v>
      </c>
      <c r="G25" s="45">
        <v>3.6058960074280311</v>
      </c>
      <c r="H25" s="45">
        <v>5.7</v>
      </c>
      <c r="I25" s="7">
        <v>2.2000000000000002</v>
      </c>
      <c r="J25" s="6"/>
      <c r="K25" s="8"/>
      <c r="L25" s="8"/>
      <c r="M25" s="29"/>
      <c r="N25" s="30"/>
      <c r="O25" s="3"/>
      <c r="P25" s="3"/>
      <c r="Q25" s="3"/>
      <c r="R25" s="3"/>
      <c r="S25" s="3"/>
      <c r="T25" s="3"/>
      <c r="U25" s="3"/>
      <c r="W25" s="11"/>
    </row>
    <row r="26" spans="1:23" x14ac:dyDescent="0.2">
      <c r="A26" s="20" t="s">
        <v>158</v>
      </c>
      <c r="B26" s="45">
        <v>2.4</v>
      </c>
      <c r="C26" s="45">
        <v>0</v>
      </c>
      <c r="D26" s="45">
        <v>2.4</v>
      </c>
      <c r="E26" s="45">
        <v>3.2</v>
      </c>
      <c r="F26" s="45">
        <v>-1.6099999999999994</v>
      </c>
      <c r="G26" s="45">
        <v>2.1076852277956579</v>
      </c>
      <c r="H26" s="45">
        <v>1.6</v>
      </c>
      <c r="I26" s="7">
        <v>8.4</v>
      </c>
      <c r="L26" s="3"/>
      <c r="N26" s="3"/>
      <c r="O26" s="3"/>
      <c r="P26" s="3"/>
      <c r="Q26" s="3"/>
      <c r="R26" s="3"/>
      <c r="S26" s="3"/>
      <c r="T26" s="3"/>
      <c r="U26" s="3"/>
      <c r="W26" s="11"/>
    </row>
    <row r="27" spans="1:23" x14ac:dyDescent="0.2">
      <c r="A27" s="20" t="s">
        <v>164</v>
      </c>
      <c r="B27" s="45">
        <v>4.0999999999999996</v>
      </c>
      <c r="C27" s="45">
        <v>0</v>
      </c>
      <c r="D27" s="45">
        <v>4.0999999999999908</v>
      </c>
      <c r="E27" s="45">
        <v>4</v>
      </c>
      <c r="F27" s="45">
        <v>-2.5</v>
      </c>
      <c r="G27" s="45">
        <v>2.2000000000000002</v>
      </c>
      <c r="H27" s="45">
        <v>1E-3</v>
      </c>
      <c r="I27" s="7">
        <v>8.5</v>
      </c>
      <c r="L27" s="3"/>
      <c r="N27" s="3"/>
      <c r="O27" s="3"/>
      <c r="P27" s="3"/>
      <c r="Q27" s="3"/>
      <c r="R27" s="3"/>
      <c r="S27" s="3"/>
      <c r="T27" s="3"/>
      <c r="U27" s="3"/>
      <c r="W27" s="11"/>
    </row>
    <row r="28" spans="1:23" x14ac:dyDescent="0.2">
      <c r="A28" s="20" t="s">
        <v>166</v>
      </c>
      <c r="B28" s="45">
        <v>3.69</v>
      </c>
      <c r="C28" s="45">
        <v>7.9999999999998295E-2</v>
      </c>
      <c r="D28" s="45">
        <v>3.7504518291794202</v>
      </c>
      <c r="E28" s="45">
        <v>3.4</v>
      </c>
      <c r="F28" s="45">
        <v>1.2199999999999989</v>
      </c>
      <c r="G28" s="45">
        <v>4.2525817788591596</v>
      </c>
      <c r="H28" s="45">
        <v>9.4467349064915052E-3</v>
      </c>
      <c r="I28" s="7">
        <v>2.8</v>
      </c>
      <c r="L28" s="3"/>
      <c r="N28" s="3"/>
      <c r="O28" s="3"/>
      <c r="P28" s="3"/>
      <c r="Q28" s="3"/>
      <c r="R28" s="3"/>
      <c r="S28" s="3"/>
      <c r="T28" s="3"/>
      <c r="U28" s="3"/>
      <c r="W28" s="11"/>
    </row>
    <row r="29" spans="1:23" x14ac:dyDescent="0.2">
      <c r="A29" s="20" t="s">
        <v>169</v>
      </c>
      <c r="B29" s="21">
        <v>3.2</v>
      </c>
      <c r="C29" s="21">
        <v>0.3</v>
      </c>
      <c r="D29" s="21">
        <v>3.4</v>
      </c>
      <c r="E29" s="21">
        <v>3.5</v>
      </c>
      <c r="F29" s="21">
        <v>0.6</v>
      </c>
      <c r="G29" s="21">
        <v>3.9</v>
      </c>
      <c r="H29" s="21">
        <v>1.3</v>
      </c>
      <c r="I29" s="21">
        <v>0.7</v>
      </c>
      <c r="L29" s="3"/>
      <c r="N29" s="3"/>
      <c r="O29" s="3"/>
      <c r="P29" s="3"/>
      <c r="Q29" s="3"/>
      <c r="R29" s="3"/>
      <c r="S29" s="3"/>
      <c r="T29" s="3"/>
      <c r="U29" s="3"/>
      <c r="W29" s="11"/>
    </row>
    <row r="30" spans="1:23" x14ac:dyDescent="0.2">
      <c r="L30" s="3"/>
      <c r="N30" s="3"/>
      <c r="O30" s="3"/>
      <c r="P30" s="3"/>
      <c r="Q30" s="3"/>
      <c r="R30" s="3"/>
      <c r="S30" s="3"/>
      <c r="T30" s="3"/>
      <c r="U30" s="3"/>
      <c r="W30" s="11"/>
    </row>
    <row r="31" spans="1:23" x14ac:dyDescent="0.2">
      <c r="A31" s="21" t="s">
        <v>69</v>
      </c>
      <c r="C31" s="14"/>
      <c r="F31" s="14"/>
      <c r="H31" s="3"/>
      <c r="I31" s="15"/>
      <c r="L31" s="3"/>
      <c r="N31" s="3"/>
      <c r="O31" s="3"/>
      <c r="P31" s="3"/>
      <c r="Q31" s="3"/>
      <c r="R31" s="3"/>
      <c r="S31" s="3"/>
      <c r="T31" s="3"/>
      <c r="U31" s="3"/>
      <c r="W31" s="11"/>
    </row>
    <row r="32" spans="1:23" x14ac:dyDescent="0.2">
      <c r="C32" s="14"/>
      <c r="F32" s="14"/>
      <c r="G32" s="3"/>
      <c r="H32" s="3"/>
      <c r="I32" s="15"/>
      <c r="L32" s="3"/>
      <c r="N32" s="3"/>
      <c r="O32" s="3"/>
      <c r="P32" s="3"/>
      <c r="Q32" s="3"/>
      <c r="R32" s="3"/>
      <c r="S32" s="3"/>
      <c r="T32" s="3"/>
      <c r="U32" s="3"/>
      <c r="W32" s="11"/>
    </row>
    <row r="33" spans="1:23" x14ac:dyDescent="0.2">
      <c r="F33" s="14"/>
      <c r="G33" s="3"/>
      <c r="H33" s="3"/>
      <c r="L33" s="3"/>
      <c r="N33" s="3"/>
      <c r="O33" s="3"/>
      <c r="P33" s="3"/>
      <c r="Q33" s="3"/>
      <c r="R33" s="3"/>
      <c r="S33" s="3"/>
      <c r="T33" s="3"/>
      <c r="U33" s="3"/>
      <c r="W33" s="11"/>
    </row>
    <row r="34" spans="1:23" x14ac:dyDescent="0.2">
      <c r="C34" s="14"/>
      <c r="F34" s="14"/>
      <c r="H34" s="3"/>
      <c r="L34" s="3"/>
      <c r="N34" s="3"/>
      <c r="O34" s="3"/>
      <c r="P34" s="3"/>
      <c r="Q34" s="3"/>
      <c r="R34" s="3"/>
      <c r="S34" s="3"/>
      <c r="T34" s="3"/>
      <c r="U34" s="3"/>
      <c r="W34" s="11"/>
    </row>
    <row r="35" spans="1:23" x14ac:dyDescent="0.2">
      <c r="C35" s="14"/>
      <c r="F35" s="14"/>
      <c r="H35" s="3"/>
      <c r="L35" s="3"/>
      <c r="N35" s="3"/>
      <c r="O35" s="3"/>
      <c r="P35" s="3"/>
      <c r="Q35" s="3"/>
      <c r="R35" s="3"/>
      <c r="S35" s="3"/>
      <c r="T35" s="3"/>
      <c r="U35" s="3"/>
      <c r="W35" s="11"/>
    </row>
    <row r="36" spans="1:23" x14ac:dyDescent="0.2">
      <c r="A36" s="13"/>
      <c r="B36" s="11"/>
      <c r="C36" s="11"/>
      <c r="D36" s="11"/>
      <c r="E36" s="11"/>
      <c r="F36" s="11"/>
      <c r="G36" s="11"/>
      <c r="H36" s="11"/>
      <c r="I36" s="16"/>
      <c r="L36" s="3"/>
      <c r="N36" s="3"/>
      <c r="O36" s="3"/>
      <c r="P36" s="3"/>
      <c r="Q36" s="3"/>
      <c r="R36" s="3"/>
      <c r="S36" s="3"/>
      <c r="T36" s="3"/>
      <c r="U36" s="3"/>
      <c r="W36" s="11"/>
    </row>
    <row r="37" spans="1:23" x14ac:dyDescent="0.2">
      <c r="A37" s="13"/>
      <c r="B37" s="11"/>
      <c r="C37" s="11"/>
      <c r="D37" s="11"/>
      <c r="E37" s="11"/>
      <c r="F37" s="11"/>
      <c r="G37" s="11"/>
      <c r="H37" s="11"/>
      <c r="I37" s="16"/>
      <c r="L37" s="3"/>
      <c r="N37" s="3"/>
      <c r="O37" s="3"/>
      <c r="P37" s="3"/>
      <c r="Q37" s="3"/>
      <c r="R37" s="3"/>
      <c r="S37" s="3"/>
      <c r="T37" s="3"/>
      <c r="U37" s="3"/>
      <c r="W37" s="11"/>
    </row>
    <row r="38" spans="1:23" x14ac:dyDescent="0.2">
      <c r="C38" s="14"/>
      <c r="F38" s="14"/>
      <c r="H38" s="3"/>
      <c r="L38" s="3"/>
      <c r="N38" s="3"/>
      <c r="O38" s="3"/>
      <c r="P38" s="3"/>
      <c r="Q38" s="3"/>
      <c r="R38" s="3"/>
      <c r="S38" s="3"/>
      <c r="T38" s="3"/>
      <c r="U38" s="3"/>
      <c r="W38" s="11"/>
    </row>
    <row r="39" spans="1:23" x14ac:dyDescent="0.2">
      <c r="C39" s="14"/>
      <c r="F39" s="14"/>
      <c r="L39" s="3"/>
      <c r="N39" s="3"/>
      <c r="O39" s="3"/>
      <c r="P39" s="3"/>
      <c r="Q39" s="3"/>
      <c r="R39" s="3"/>
      <c r="S39" s="3"/>
      <c r="T39" s="3"/>
      <c r="U39" s="3"/>
      <c r="W39" s="11"/>
    </row>
    <row r="40" spans="1:23" x14ac:dyDescent="0.2">
      <c r="L40" s="3"/>
      <c r="N40" s="3"/>
      <c r="O40" s="3"/>
      <c r="P40" s="3"/>
      <c r="Q40" s="3"/>
      <c r="R40" s="3"/>
      <c r="S40" s="3"/>
      <c r="T40" s="3"/>
      <c r="U40" s="3"/>
      <c r="W40" s="11"/>
    </row>
    <row r="41" spans="1:23" x14ac:dyDescent="0.2">
      <c r="L41" s="3"/>
      <c r="N41" s="3"/>
      <c r="O41" s="3"/>
      <c r="P41" s="3"/>
      <c r="Q41" s="3"/>
      <c r="R41" s="3"/>
      <c r="S41" s="3"/>
      <c r="T41" s="3"/>
      <c r="U41" s="3"/>
      <c r="W41" s="11"/>
    </row>
    <row r="42" spans="1:23" x14ac:dyDescent="0.2">
      <c r="L42" s="3"/>
      <c r="N42" s="3"/>
      <c r="O42" s="3"/>
      <c r="P42" s="3"/>
      <c r="Q42" s="3"/>
      <c r="R42" s="3"/>
      <c r="S42" s="3"/>
      <c r="T42" s="3"/>
      <c r="U42" s="3"/>
    </row>
    <row r="43" spans="1:23" x14ac:dyDescent="0.2">
      <c r="L43" s="3"/>
      <c r="N43" s="3"/>
      <c r="O43" s="3"/>
      <c r="P43" s="3"/>
      <c r="Q43" s="3"/>
      <c r="R43" s="3"/>
      <c r="S43" s="3"/>
      <c r="T43" s="3"/>
      <c r="U43" s="3"/>
    </row>
    <row r="44" spans="1:23" x14ac:dyDescent="0.2">
      <c r="L44" s="3"/>
      <c r="N44" s="3"/>
      <c r="O44" s="3"/>
      <c r="P44" s="3"/>
      <c r="Q44" s="3"/>
      <c r="R44" s="3"/>
      <c r="S44" s="3"/>
      <c r="T44" s="3"/>
      <c r="U44" s="3"/>
    </row>
    <row r="45" spans="1:23" x14ac:dyDescent="0.2">
      <c r="L45" s="3"/>
      <c r="N45" s="3"/>
      <c r="O45" s="3"/>
      <c r="P45" s="3"/>
      <c r="Q45" s="3"/>
      <c r="R45" s="3"/>
      <c r="S45" s="3"/>
      <c r="T45" s="3"/>
      <c r="U45" s="3"/>
    </row>
    <row r="46" spans="1:23" x14ac:dyDescent="0.2">
      <c r="L46" s="3"/>
      <c r="N46" s="3"/>
      <c r="O46" s="3"/>
      <c r="P46" s="3"/>
      <c r="Q46" s="3"/>
      <c r="R46" s="3"/>
      <c r="S46" s="3"/>
      <c r="T46" s="3"/>
      <c r="U46" s="3"/>
    </row>
    <row r="47" spans="1:23" x14ac:dyDescent="0.2">
      <c r="L47" s="3"/>
      <c r="N47" s="3"/>
      <c r="O47" s="3"/>
      <c r="P47" s="3"/>
      <c r="Q47" s="3"/>
      <c r="R47" s="3"/>
      <c r="S47" s="3"/>
      <c r="T47" s="3"/>
      <c r="U47" s="3"/>
    </row>
    <row r="48" spans="1:23" x14ac:dyDescent="0.2">
      <c r="L48" s="3"/>
      <c r="N48" s="3"/>
      <c r="O48" s="3"/>
      <c r="P48" s="3"/>
      <c r="Q48" s="3"/>
      <c r="R48" s="3"/>
      <c r="S48" s="3"/>
      <c r="T48" s="3"/>
      <c r="U48" s="3"/>
    </row>
    <row r="49" spans="12:21" x14ac:dyDescent="0.2">
      <c r="L49" s="3"/>
      <c r="N49" s="3"/>
      <c r="O49" s="3"/>
      <c r="P49" s="3"/>
      <c r="Q49" s="3"/>
      <c r="R49" s="3"/>
      <c r="S49" s="3"/>
      <c r="T49" s="3"/>
      <c r="U49" s="3"/>
    </row>
    <row r="50" spans="12:21" x14ac:dyDescent="0.2">
      <c r="L50" s="3"/>
      <c r="N50" s="3"/>
      <c r="O50" s="3"/>
      <c r="P50" s="3"/>
      <c r="Q50" s="3"/>
      <c r="R50" s="3"/>
      <c r="S50" s="3"/>
      <c r="T50" s="3"/>
      <c r="U50" s="3"/>
    </row>
    <row r="51" spans="12:21" x14ac:dyDescent="0.2">
      <c r="L51" s="3"/>
      <c r="N51" s="3"/>
      <c r="O51" s="3"/>
      <c r="P51" s="3"/>
      <c r="Q51" s="3"/>
      <c r="R51" s="3"/>
      <c r="S51" s="3"/>
      <c r="T51" s="3"/>
      <c r="U51" s="3"/>
    </row>
    <row r="52" spans="12:21" x14ac:dyDescent="0.2">
      <c r="L52" s="3"/>
    </row>
    <row r="53" spans="12:21" x14ac:dyDescent="0.2">
      <c r="L53" s="6"/>
    </row>
    <row r="54" spans="12:21" x14ac:dyDescent="0.2">
      <c r="L54" s="6"/>
    </row>
  </sheetData>
  <sortState xmlns:xlrd2="http://schemas.microsoft.com/office/spreadsheetml/2017/richdata2" ref="L4:N23">
    <sortCondition ref="L4:L23"/>
  </sortState>
  <phoneticPr fontId="0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0D849-E504-434B-8406-C526D470CA5C}">
  <sheetPr>
    <tabColor rgb="FF00B050"/>
  </sheetPr>
  <dimension ref="A1:I34"/>
  <sheetViews>
    <sheetView zoomScaleNormal="100" workbookViewId="0">
      <selection activeCell="A32" sqref="A32"/>
    </sheetView>
  </sheetViews>
  <sheetFormatPr defaultRowHeight="12.75" x14ac:dyDescent="0.2"/>
  <sheetData>
    <row r="1" spans="1:9" x14ac:dyDescent="0.2">
      <c r="A1" t="s">
        <v>174</v>
      </c>
    </row>
    <row r="3" spans="1:9" x14ac:dyDescent="0.2">
      <c r="B3" t="s">
        <v>7</v>
      </c>
      <c r="D3" t="s">
        <v>89</v>
      </c>
      <c r="E3" t="s">
        <v>90</v>
      </c>
    </row>
    <row r="4" spans="1:9" x14ac:dyDescent="0.2">
      <c r="A4">
        <v>2000</v>
      </c>
      <c r="B4">
        <f>A4</f>
        <v>2000</v>
      </c>
      <c r="C4" s="15"/>
      <c r="D4" s="15">
        <v>261608.37599999999</v>
      </c>
      <c r="E4" s="15">
        <v>113213.435016</v>
      </c>
      <c r="F4" s="14"/>
      <c r="H4" s="11"/>
      <c r="I4" s="15"/>
    </row>
    <row r="5" spans="1:9" x14ac:dyDescent="0.2">
      <c r="A5">
        <v>2001</v>
      </c>
      <c r="C5" s="15"/>
      <c r="D5" s="15">
        <v>274527.99024000001</v>
      </c>
      <c r="E5" s="15">
        <v>120401.42022288003</v>
      </c>
      <c r="F5" s="14"/>
      <c r="H5" s="11"/>
      <c r="I5" s="15"/>
    </row>
    <row r="6" spans="1:9" x14ac:dyDescent="0.2">
      <c r="A6">
        <v>2002</v>
      </c>
      <c r="C6" s="15"/>
      <c r="D6" s="15">
        <v>282659.14175999997</v>
      </c>
      <c r="E6" s="15">
        <v>122977.21586111997</v>
      </c>
      <c r="F6" s="14"/>
      <c r="H6" s="11"/>
      <c r="I6" s="15"/>
    </row>
    <row r="7" spans="1:9" x14ac:dyDescent="0.2">
      <c r="A7">
        <v>2003</v>
      </c>
      <c r="C7" s="15"/>
      <c r="D7" s="15">
        <v>293880.52464000002</v>
      </c>
      <c r="E7" s="15">
        <v>133192.69649193599</v>
      </c>
      <c r="F7" s="14"/>
      <c r="H7" s="11"/>
      <c r="I7" s="15"/>
    </row>
    <row r="8" spans="1:9" x14ac:dyDescent="0.2">
      <c r="A8">
        <v>2004</v>
      </c>
      <c r="C8" s="15"/>
      <c r="D8" s="15">
        <v>302723.13119999995</v>
      </c>
      <c r="E8" s="15">
        <v>137257.65720768005</v>
      </c>
      <c r="F8" s="14"/>
      <c r="H8" s="11"/>
      <c r="I8" s="15"/>
    </row>
    <row r="9" spans="1:9" x14ac:dyDescent="0.2">
      <c r="A9">
        <v>2005</v>
      </c>
      <c r="B9">
        <f>A9</f>
        <v>2005</v>
      </c>
      <c r="C9" s="15"/>
      <c r="D9" s="15">
        <v>317920.82256</v>
      </c>
      <c r="E9" s="15">
        <v>143221.14615163201</v>
      </c>
      <c r="F9" s="14"/>
      <c r="H9" s="11"/>
      <c r="I9" s="15"/>
    </row>
    <row r="10" spans="1:9" x14ac:dyDescent="0.2">
      <c r="A10">
        <v>2006</v>
      </c>
      <c r="C10" s="15"/>
      <c r="D10" s="15">
        <v>327333.08976</v>
      </c>
      <c r="E10" s="15">
        <v>140591.83662484802</v>
      </c>
      <c r="F10" s="14"/>
      <c r="H10" s="11"/>
      <c r="I10" s="15"/>
    </row>
    <row r="11" spans="1:9" x14ac:dyDescent="0.2">
      <c r="A11">
        <v>2007</v>
      </c>
      <c r="C11" s="15"/>
      <c r="D11" s="15">
        <v>341668.48800000001</v>
      </c>
      <c r="E11" s="15">
        <v>153376.39857359999</v>
      </c>
      <c r="F11" s="14"/>
      <c r="H11" s="11"/>
      <c r="I11" s="15"/>
    </row>
    <row r="12" spans="1:9" x14ac:dyDescent="0.2">
      <c r="A12">
        <v>2008</v>
      </c>
      <c r="C12" s="15"/>
      <c r="D12" s="15">
        <v>351035.45951999997</v>
      </c>
      <c r="E12" s="15">
        <v>142618.32222854398</v>
      </c>
      <c r="F12" s="14"/>
      <c r="H12" s="11"/>
      <c r="I12" s="15"/>
    </row>
    <row r="13" spans="1:9" x14ac:dyDescent="0.2">
      <c r="A13">
        <v>2009</v>
      </c>
      <c r="C13" s="15"/>
      <c r="D13" s="15">
        <v>363984.84239999996</v>
      </c>
      <c r="E13" s="15">
        <v>155294.49206567998</v>
      </c>
      <c r="F13" s="14"/>
      <c r="H13" s="11"/>
      <c r="I13" s="15"/>
    </row>
    <row r="14" spans="1:9" x14ac:dyDescent="0.2">
      <c r="A14">
        <v>2010</v>
      </c>
      <c r="B14">
        <f>A14</f>
        <v>2010</v>
      </c>
      <c r="C14" s="15"/>
      <c r="D14" s="15">
        <v>374398.59596595913</v>
      </c>
      <c r="E14" s="15">
        <v>160188.99926817743</v>
      </c>
      <c r="F14" s="14"/>
      <c r="H14" s="11"/>
      <c r="I14" s="15"/>
    </row>
    <row r="15" spans="1:9" x14ac:dyDescent="0.2">
      <c r="A15">
        <v>2011</v>
      </c>
      <c r="C15" s="15"/>
      <c r="D15" s="15">
        <v>383196.14218829281</v>
      </c>
      <c r="E15" s="15">
        <v>163603.85642365646</v>
      </c>
      <c r="F15" s="14"/>
      <c r="H15" s="11"/>
      <c r="I15" s="15"/>
    </row>
    <row r="16" spans="1:9" x14ac:dyDescent="0.2">
      <c r="A16">
        <v>2012</v>
      </c>
      <c r="C16" s="15"/>
      <c r="D16" s="15">
        <v>394061.43164767569</v>
      </c>
      <c r="E16" s="15">
        <v>170636.87549636874</v>
      </c>
      <c r="F16" s="14"/>
      <c r="H16" s="11"/>
      <c r="I16" s="15"/>
    </row>
    <row r="17" spans="1:9" x14ac:dyDescent="0.2">
      <c r="A17">
        <v>2013</v>
      </c>
      <c r="C17" s="15"/>
      <c r="D17" s="15">
        <v>401570.61379033723</v>
      </c>
      <c r="E17" s="15">
        <v>171020.91439279902</v>
      </c>
      <c r="F17" s="14"/>
      <c r="H17" s="11"/>
      <c r="I17" s="15"/>
    </row>
    <row r="18" spans="1:9" x14ac:dyDescent="0.2">
      <c r="A18">
        <v>2014</v>
      </c>
      <c r="C18" s="15"/>
      <c r="D18" s="15">
        <v>409521.05729276146</v>
      </c>
      <c r="E18" s="15">
        <v>175830.09295190073</v>
      </c>
      <c r="F18" s="14"/>
      <c r="H18" s="11"/>
      <c r="I18" s="15"/>
    </row>
    <row r="19" spans="1:9" x14ac:dyDescent="0.2">
      <c r="A19">
        <v>2015</v>
      </c>
      <c r="B19">
        <f>A19</f>
        <v>2015</v>
      </c>
      <c r="C19" s="15"/>
      <c r="D19" s="15">
        <v>418995.78359999997</v>
      </c>
      <c r="E19" s="15">
        <v>182381.98937219998</v>
      </c>
      <c r="F19" s="14"/>
      <c r="H19" s="11"/>
      <c r="I19" s="15"/>
    </row>
    <row r="20" spans="1:9" x14ac:dyDescent="0.2">
      <c r="A20">
        <v>2016</v>
      </c>
      <c r="C20" s="15"/>
      <c r="D20" s="15">
        <v>428591.04469999997</v>
      </c>
      <c r="E20" s="15">
        <v>189634.70509346994</v>
      </c>
      <c r="F20" s="14"/>
      <c r="H20" s="11"/>
      <c r="I20" s="15"/>
    </row>
    <row r="21" spans="1:9" x14ac:dyDescent="0.2">
      <c r="A21">
        <v>2017</v>
      </c>
      <c r="C21" s="15"/>
      <c r="D21" s="15">
        <v>437312.66</v>
      </c>
      <c r="E21" s="15">
        <v>191831.13039949996</v>
      </c>
      <c r="F21" s="14"/>
      <c r="H21" s="11"/>
      <c r="I21" s="15"/>
    </row>
    <row r="22" spans="1:9" x14ac:dyDescent="0.2">
      <c r="A22">
        <v>2018</v>
      </c>
      <c r="C22" s="15"/>
      <c r="D22" s="15">
        <v>448349.58861294994</v>
      </c>
      <c r="E22" s="15">
        <v>202598.96665516915</v>
      </c>
      <c r="F22" s="14"/>
      <c r="H22" s="11"/>
      <c r="I22" s="15"/>
    </row>
    <row r="23" spans="1:9" x14ac:dyDescent="0.2">
      <c r="A23">
        <v>2019</v>
      </c>
      <c r="C23" s="15"/>
      <c r="D23" s="15">
        <v>462352.39139999996</v>
      </c>
      <c r="E23" s="15">
        <v>207907.12247885996</v>
      </c>
      <c r="F23" s="14"/>
      <c r="I23" s="15"/>
    </row>
    <row r="24" spans="1:9" x14ac:dyDescent="0.2">
      <c r="A24">
        <v>2020</v>
      </c>
      <c r="B24">
        <v>2020</v>
      </c>
      <c r="C24" s="15"/>
      <c r="D24" s="15">
        <v>472314.85686382843</v>
      </c>
      <c r="E24" s="15">
        <v>212502.3560829339</v>
      </c>
      <c r="F24" s="14"/>
      <c r="I24" s="15"/>
    </row>
    <row r="25" spans="1:9" x14ac:dyDescent="0.2">
      <c r="A25">
        <v>2021</v>
      </c>
      <c r="C25" s="15"/>
      <c r="D25" s="15">
        <v>484225.51403936319</v>
      </c>
      <c r="E25" s="15">
        <v>221728.15379707544</v>
      </c>
      <c r="F25" s="14"/>
      <c r="I25" s="15"/>
    </row>
    <row r="26" spans="1:9" x14ac:dyDescent="0.2">
      <c r="A26">
        <v>2022</v>
      </c>
      <c r="C26" s="15"/>
      <c r="D26" s="15">
        <v>496943.97429557657</v>
      </c>
      <c r="E26" s="15">
        <v>222807.16388062318</v>
      </c>
      <c r="F26" s="14"/>
      <c r="I26" s="15"/>
    </row>
    <row r="27" spans="1:9" x14ac:dyDescent="0.2">
      <c r="A27">
        <v>2023</v>
      </c>
      <c r="C27" s="15"/>
      <c r="D27" s="15">
        <v>518916.16664303909</v>
      </c>
      <c r="E27" s="15">
        <v>225590.97282451997</v>
      </c>
      <c r="F27" s="14"/>
    </row>
    <row r="28" spans="1:9" x14ac:dyDescent="0.2">
      <c r="A28">
        <v>2024</v>
      </c>
      <c r="C28" s="15"/>
      <c r="D28" s="15">
        <v>539523.87430384429</v>
      </c>
      <c r="E28" s="15">
        <v>238599.45894261985</v>
      </c>
      <c r="F28" s="14"/>
    </row>
    <row r="29" spans="1:9" x14ac:dyDescent="0.2">
      <c r="A29">
        <v>2025</v>
      </c>
      <c r="B29">
        <v>2025</v>
      </c>
      <c r="C29" s="15"/>
      <c r="D29" s="15">
        <v>552685.22922754823</v>
      </c>
      <c r="E29" s="15">
        <v>246748.23208113178</v>
      </c>
      <c r="F29" s="14"/>
    </row>
    <row r="30" spans="1:9" x14ac:dyDescent="0.2">
      <c r="C30" s="15"/>
      <c r="D30" s="15"/>
      <c r="E30" s="15"/>
      <c r="F30" s="14"/>
    </row>
    <row r="31" spans="1:9" x14ac:dyDescent="0.2">
      <c r="A31" s="21" t="s">
        <v>175</v>
      </c>
      <c r="C31" s="15"/>
      <c r="D31" s="15"/>
      <c r="E31" s="15"/>
      <c r="F31" s="14"/>
    </row>
    <row r="32" spans="1:9" x14ac:dyDescent="0.2">
      <c r="C32" s="15"/>
      <c r="D32" s="15"/>
      <c r="E32" s="15"/>
      <c r="F32" s="14"/>
    </row>
    <row r="33" spans="3:6" x14ac:dyDescent="0.2">
      <c r="C33" s="15"/>
      <c r="D33" s="15"/>
      <c r="E33" s="15"/>
      <c r="F33" s="14"/>
    </row>
    <row r="34" spans="3:6" x14ac:dyDescent="0.2">
      <c r="C34" s="15"/>
      <c r="D34" s="15"/>
      <c r="E34" s="15"/>
      <c r="F34" s="1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3399-4476-4899-BBC7-0C625C630CE7}">
  <sheetPr>
    <tabColor rgb="FF00B050"/>
  </sheetPr>
  <dimension ref="A1:I54"/>
  <sheetViews>
    <sheetView zoomScaleNormal="100" workbookViewId="0">
      <selection activeCell="A32" sqref="A32"/>
    </sheetView>
  </sheetViews>
  <sheetFormatPr defaultRowHeight="12.75" x14ac:dyDescent="0.2"/>
  <sheetData>
    <row r="1" spans="1:6" x14ac:dyDescent="0.2">
      <c r="A1" s="21" t="s">
        <v>176</v>
      </c>
    </row>
    <row r="2" spans="1:6" x14ac:dyDescent="0.2">
      <c r="A2" s="21"/>
    </row>
    <row r="3" spans="1:6" x14ac:dyDescent="0.2">
      <c r="B3" t="s">
        <v>7</v>
      </c>
      <c r="C3" t="s">
        <v>88</v>
      </c>
      <c r="F3" t="s">
        <v>91</v>
      </c>
    </row>
    <row r="4" spans="1:6" x14ac:dyDescent="0.2">
      <c r="A4">
        <v>2000</v>
      </c>
      <c r="B4">
        <f>A4</f>
        <v>2000</v>
      </c>
      <c r="C4" s="15">
        <v>374821.81101599999</v>
      </c>
      <c r="D4" s="15"/>
      <c r="E4" s="15"/>
      <c r="F4" s="14">
        <v>0.30204601677026544</v>
      </c>
    </row>
    <row r="5" spans="1:6" x14ac:dyDescent="0.2">
      <c r="A5">
        <v>2001</v>
      </c>
      <c r="C5" s="15">
        <v>394929.41046288004</v>
      </c>
      <c r="D5" s="15"/>
      <c r="E5" s="15"/>
      <c r="F5" s="14">
        <v>0.30486820437546708</v>
      </c>
    </row>
    <row r="6" spans="1:6" x14ac:dyDescent="0.2">
      <c r="A6">
        <v>2002</v>
      </c>
      <c r="C6" s="15">
        <v>405636.35762111994</v>
      </c>
      <c r="D6" s="15"/>
      <c r="E6" s="15"/>
      <c r="F6" s="14">
        <v>0.30317108797231002</v>
      </c>
    </row>
    <row r="7" spans="1:6" x14ac:dyDescent="0.2">
      <c r="A7">
        <v>2003</v>
      </c>
      <c r="C7" s="15">
        <v>427073.22113193601</v>
      </c>
      <c r="D7" s="15"/>
      <c r="E7" s="15"/>
      <c r="F7" s="14">
        <v>0.31187321026337234</v>
      </c>
    </row>
    <row r="8" spans="1:6" x14ac:dyDescent="0.2">
      <c r="A8">
        <v>2004</v>
      </c>
      <c r="C8" s="15">
        <v>439980.78840768</v>
      </c>
      <c r="D8" s="15"/>
      <c r="E8" s="15"/>
      <c r="F8" s="14">
        <v>0.3119628420695929</v>
      </c>
    </row>
    <row r="9" spans="1:6" x14ac:dyDescent="0.2">
      <c r="A9">
        <v>2005</v>
      </c>
      <c r="B9">
        <f>A9</f>
        <v>2005</v>
      </c>
      <c r="C9" s="15">
        <v>461141.96871163201</v>
      </c>
      <c r="D9" s="15"/>
      <c r="E9" s="15"/>
      <c r="F9" s="14">
        <v>0.31057929199498463</v>
      </c>
    </row>
    <row r="10" spans="1:6" x14ac:dyDescent="0.2">
      <c r="A10">
        <v>2006</v>
      </c>
      <c r="C10" s="15">
        <v>467924.92638484802</v>
      </c>
      <c r="D10" s="15"/>
      <c r="E10" s="15"/>
      <c r="F10" s="14">
        <v>0.30045810491663638</v>
      </c>
    </row>
    <row r="11" spans="1:6" x14ac:dyDescent="0.2">
      <c r="A11">
        <v>2007</v>
      </c>
      <c r="C11" s="15">
        <v>495044.8865736</v>
      </c>
      <c r="D11" s="15"/>
      <c r="E11" s="15"/>
      <c r="F11" s="14">
        <v>0.30982321549703956</v>
      </c>
    </row>
    <row r="12" spans="1:6" x14ac:dyDescent="0.2">
      <c r="A12">
        <v>2008</v>
      </c>
      <c r="C12" s="15">
        <v>493653.78174854396</v>
      </c>
      <c r="D12" s="15"/>
      <c r="E12" s="15"/>
      <c r="F12" s="14">
        <v>0.28890353422065046</v>
      </c>
    </row>
    <row r="13" spans="1:6" x14ac:dyDescent="0.2">
      <c r="A13">
        <v>2009</v>
      </c>
      <c r="C13" s="15">
        <v>519279.33446567995</v>
      </c>
      <c r="D13" s="15"/>
      <c r="E13" s="15"/>
      <c r="F13" s="14">
        <v>0.29905771664391867</v>
      </c>
    </row>
    <row r="14" spans="1:6" x14ac:dyDescent="0.2">
      <c r="A14">
        <v>2010</v>
      </c>
      <c r="B14">
        <f>A14</f>
        <v>2010</v>
      </c>
      <c r="C14" s="15">
        <v>534587.59523413656</v>
      </c>
      <c r="D14" s="15"/>
      <c r="E14" s="15"/>
      <c r="F14" s="14">
        <v>0.29964967518189134</v>
      </c>
    </row>
    <row r="15" spans="1:6" x14ac:dyDescent="0.2">
      <c r="A15">
        <v>2011</v>
      </c>
      <c r="C15" s="15">
        <v>546799.99861194927</v>
      </c>
      <c r="D15" s="15"/>
      <c r="E15" s="15"/>
      <c r="F15" s="14">
        <v>0.29920237168793806</v>
      </c>
    </row>
    <row r="16" spans="1:6" x14ac:dyDescent="0.2">
      <c r="A16">
        <v>2012</v>
      </c>
      <c r="C16" s="15">
        <v>564698.30714404443</v>
      </c>
      <c r="D16" s="15"/>
      <c r="E16" s="15"/>
      <c r="F16" s="14">
        <v>0.30217352051109003</v>
      </c>
    </row>
    <row r="17" spans="1:6" x14ac:dyDescent="0.2">
      <c r="A17">
        <v>2013</v>
      </c>
      <c r="C17" s="15">
        <v>572591.52818313625</v>
      </c>
      <c r="D17" s="15"/>
      <c r="E17" s="15"/>
      <c r="F17" s="14">
        <v>0.29867873689199975</v>
      </c>
    </row>
    <row r="18" spans="1:6" x14ac:dyDescent="0.2">
      <c r="A18">
        <v>2014</v>
      </c>
      <c r="C18" s="15">
        <v>585351.15024466219</v>
      </c>
      <c r="D18" s="15"/>
      <c r="E18" s="15"/>
      <c r="F18" s="14">
        <v>0.30038395393672351</v>
      </c>
    </row>
    <row r="19" spans="1:6" x14ac:dyDescent="0.2">
      <c r="A19">
        <v>2015</v>
      </c>
      <c r="B19">
        <f>A19</f>
        <v>2015</v>
      </c>
      <c r="C19" s="15">
        <v>601377.77297219995</v>
      </c>
      <c r="D19" s="15"/>
      <c r="E19" s="15"/>
      <c r="F19" s="14">
        <v>0.30327357872042771</v>
      </c>
    </row>
    <row r="20" spans="1:6" x14ac:dyDescent="0.2">
      <c r="A20">
        <v>2016</v>
      </c>
      <c r="C20" s="15">
        <v>618225.74979346991</v>
      </c>
      <c r="D20" s="15"/>
      <c r="E20" s="15"/>
      <c r="F20" s="14">
        <v>0.30674022419289559</v>
      </c>
    </row>
    <row r="21" spans="1:6" x14ac:dyDescent="0.2">
      <c r="A21">
        <v>2017</v>
      </c>
      <c r="C21" s="15">
        <v>629143.79039949994</v>
      </c>
      <c r="D21" s="15"/>
      <c r="E21" s="15"/>
      <c r="F21" s="14">
        <v>0.30490824725090132</v>
      </c>
    </row>
    <row r="22" spans="1:6" x14ac:dyDescent="0.2">
      <c r="A22">
        <v>2018</v>
      </c>
      <c r="C22" s="15">
        <v>650948.55526811909</v>
      </c>
      <c r="D22" s="15"/>
      <c r="E22" s="15"/>
      <c r="F22" s="14">
        <v>0.31123652555265402</v>
      </c>
    </row>
    <row r="23" spans="1:6" x14ac:dyDescent="0.2">
      <c r="A23">
        <v>2019</v>
      </c>
      <c r="C23" s="15">
        <v>670259.51387885993</v>
      </c>
      <c r="D23" s="15"/>
      <c r="E23" s="15"/>
      <c r="F23" s="14">
        <v>0.31018899123964733</v>
      </c>
    </row>
    <row r="24" spans="1:6" x14ac:dyDescent="0.2">
      <c r="A24">
        <v>2020</v>
      </c>
      <c r="B24">
        <v>2020</v>
      </c>
      <c r="C24" s="15">
        <v>684817.21294676233</v>
      </c>
      <c r="D24" s="15"/>
      <c r="E24" s="15"/>
      <c r="F24" s="14">
        <v>0.31030522023320378</v>
      </c>
    </row>
    <row r="25" spans="1:6" x14ac:dyDescent="0.2">
      <c r="A25">
        <v>2021</v>
      </c>
      <c r="C25" s="15">
        <v>705953.66783643863</v>
      </c>
      <c r="D25" s="15"/>
      <c r="E25" s="15"/>
      <c r="F25" s="14">
        <v>0.31408315290239036</v>
      </c>
    </row>
    <row r="26" spans="1:6" x14ac:dyDescent="0.2">
      <c r="A26">
        <v>2022</v>
      </c>
      <c r="C26" s="15">
        <v>719751.13817619975</v>
      </c>
      <c r="D26" s="15"/>
      <c r="E26" s="15"/>
      <c r="F26" s="14">
        <v>0.30956139151818685</v>
      </c>
    </row>
    <row r="27" spans="1:6" x14ac:dyDescent="0.2">
      <c r="A27">
        <v>2023</v>
      </c>
      <c r="C27" s="15">
        <v>744509</v>
      </c>
      <c r="D27" s="15"/>
      <c r="E27" s="15"/>
      <c r="F27" s="14">
        <v>0.30300713165202603</v>
      </c>
    </row>
    <row r="28" spans="1:6" x14ac:dyDescent="0.2">
      <c r="A28">
        <v>2024</v>
      </c>
      <c r="C28" s="15">
        <v>778123</v>
      </c>
      <c r="D28" s="15"/>
      <c r="E28" s="15"/>
      <c r="F28" s="14">
        <v>0.30663449963277922</v>
      </c>
    </row>
    <row r="29" spans="1:6" x14ac:dyDescent="0.2">
      <c r="A29">
        <v>2025</v>
      </c>
      <c r="B29">
        <v>2025</v>
      </c>
      <c r="C29" s="15">
        <v>799433.46130868001</v>
      </c>
      <c r="D29" s="15"/>
      <c r="E29" s="15"/>
      <c r="F29" s="14">
        <v>0.30865387055128096</v>
      </c>
    </row>
    <row r="30" spans="1:6" x14ac:dyDescent="0.2">
      <c r="C30" s="15"/>
      <c r="D30" s="15"/>
      <c r="E30" s="15"/>
      <c r="F30" s="14"/>
    </row>
    <row r="31" spans="1:6" x14ac:dyDescent="0.2">
      <c r="A31" s="21" t="s">
        <v>175</v>
      </c>
      <c r="C31" s="15"/>
      <c r="D31" s="15"/>
      <c r="E31" s="15"/>
      <c r="F31" s="14"/>
    </row>
    <row r="32" spans="1:6" x14ac:dyDescent="0.2">
      <c r="C32" s="15"/>
      <c r="D32" s="15"/>
      <c r="E32" s="15"/>
      <c r="F32" s="14"/>
    </row>
    <row r="33" spans="3:9" x14ac:dyDescent="0.2">
      <c r="C33" s="15"/>
      <c r="D33" s="15"/>
      <c r="E33" s="15"/>
      <c r="F33" s="14"/>
    </row>
    <row r="34" spans="3:9" x14ac:dyDescent="0.2">
      <c r="C34" s="15"/>
      <c r="D34" s="15"/>
      <c r="E34" s="15"/>
      <c r="F34" s="14"/>
    </row>
    <row r="35" spans="3:9" x14ac:dyDescent="0.2">
      <c r="C35" s="15"/>
      <c r="D35" s="15"/>
      <c r="E35" s="15"/>
      <c r="F35" s="14"/>
    </row>
    <row r="36" spans="3:9" x14ac:dyDescent="0.2">
      <c r="H36" s="11"/>
      <c r="I36" s="15"/>
    </row>
    <row r="37" spans="3:9" x14ac:dyDescent="0.2">
      <c r="H37" s="11"/>
      <c r="I37" s="15"/>
    </row>
    <row r="38" spans="3:9" x14ac:dyDescent="0.2">
      <c r="H38" s="11"/>
      <c r="I38" s="15"/>
    </row>
    <row r="39" spans="3:9" x14ac:dyDescent="0.2">
      <c r="H39" s="11"/>
      <c r="I39" s="15"/>
    </row>
    <row r="40" spans="3:9" x14ac:dyDescent="0.2">
      <c r="H40" s="11"/>
      <c r="I40" s="15"/>
    </row>
    <row r="41" spans="3:9" x14ac:dyDescent="0.2">
      <c r="H41" s="11"/>
      <c r="I41" s="15"/>
    </row>
    <row r="42" spans="3:9" x14ac:dyDescent="0.2">
      <c r="H42" s="11"/>
      <c r="I42" s="15"/>
    </row>
    <row r="43" spans="3:9" x14ac:dyDescent="0.2">
      <c r="H43" s="11"/>
      <c r="I43" s="15"/>
    </row>
    <row r="44" spans="3:9" x14ac:dyDescent="0.2">
      <c r="H44" s="11"/>
      <c r="I44" s="15"/>
    </row>
    <row r="45" spans="3:9" x14ac:dyDescent="0.2">
      <c r="H45" s="11"/>
      <c r="I45" s="15"/>
    </row>
    <row r="46" spans="3:9" x14ac:dyDescent="0.2">
      <c r="H46" s="11"/>
      <c r="I46" s="15"/>
    </row>
    <row r="47" spans="3:9" x14ac:dyDescent="0.2">
      <c r="H47" s="11"/>
      <c r="I47" s="15"/>
    </row>
    <row r="48" spans="3:9" x14ac:dyDescent="0.2">
      <c r="H48" s="11"/>
      <c r="I48" s="15"/>
    </row>
    <row r="49" spans="8:9" x14ac:dyDescent="0.2">
      <c r="H49" s="11"/>
      <c r="I49" s="15"/>
    </row>
    <row r="50" spans="8:9" x14ac:dyDescent="0.2">
      <c r="H50" s="11"/>
      <c r="I50" s="15"/>
    </row>
    <row r="51" spans="8:9" x14ac:dyDescent="0.2">
      <c r="H51" s="11"/>
      <c r="I51" s="15"/>
    </row>
    <row r="52" spans="8:9" x14ac:dyDescent="0.2">
      <c r="H52" s="11"/>
      <c r="I52" s="15"/>
    </row>
    <row r="53" spans="8:9" x14ac:dyDescent="0.2">
      <c r="H53" s="11"/>
      <c r="I53" s="15"/>
    </row>
    <row r="54" spans="8:9" x14ac:dyDescent="0.2">
      <c r="H54" s="11"/>
      <c r="I54" s="15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36E82-68C4-4F52-8E28-065F0CE8AF85}">
  <sheetPr>
    <tabColor rgb="FF00B050"/>
  </sheetPr>
  <dimension ref="A1:K100"/>
  <sheetViews>
    <sheetView zoomScaleNormal="100" workbookViewId="0">
      <pane xSplit="1" ySplit="5" topLeftCell="B6" activePane="bottomRight" state="frozen"/>
      <selection activeCell="C55" sqref="C55"/>
      <selection pane="topRight" activeCell="C55" sqref="C55"/>
      <selection pane="bottomLeft" activeCell="C55" sqref="C55"/>
      <selection pane="bottomRight" activeCell="G34" sqref="G34"/>
    </sheetView>
  </sheetViews>
  <sheetFormatPr defaultColWidth="9.140625" defaultRowHeight="15" x14ac:dyDescent="0.25"/>
  <cols>
    <col min="1" max="16384" width="9.140625" style="22"/>
  </cols>
  <sheetData>
    <row r="1" spans="1:11" x14ac:dyDescent="0.25">
      <c r="A1" s="48" t="s">
        <v>177</v>
      </c>
    </row>
    <row r="3" spans="1:11" x14ac:dyDescent="0.25">
      <c r="A3" s="46" t="s">
        <v>167</v>
      </c>
    </row>
    <row r="4" spans="1:11" x14ac:dyDescent="0.25">
      <c r="C4" s="22" t="s">
        <v>5</v>
      </c>
    </row>
    <row r="5" spans="1:11" x14ac:dyDescent="0.25">
      <c r="B5" s="22" t="s">
        <v>7</v>
      </c>
      <c r="C5" s="22" t="s">
        <v>92</v>
      </c>
      <c r="D5" s="22" t="s">
        <v>93</v>
      </c>
      <c r="E5" s="22" t="s">
        <v>159</v>
      </c>
      <c r="F5" s="22" t="s">
        <v>160</v>
      </c>
      <c r="G5" s="22" t="s">
        <v>161</v>
      </c>
      <c r="H5" s="22" t="s">
        <v>162</v>
      </c>
      <c r="I5" s="22" t="s">
        <v>94</v>
      </c>
      <c r="J5" s="22" t="s">
        <v>95</v>
      </c>
      <c r="K5" s="27" t="s">
        <v>96</v>
      </c>
    </row>
    <row r="6" spans="1:11" x14ac:dyDescent="0.25">
      <c r="A6" s="24" t="s">
        <v>55</v>
      </c>
      <c r="B6" s="24">
        <v>2000</v>
      </c>
      <c r="C6" s="24"/>
      <c r="D6" s="23">
        <v>113.46</v>
      </c>
      <c r="E6" s="23">
        <v>120.2</v>
      </c>
      <c r="F6" s="23">
        <v>99.16</v>
      </c>
      <c r="G6" s="23">
        <v>106.82</v>
      </c>
      <c r="H6" s="23">
        <v>95.92</v>
      </c>
      <c r="I6" s="22">
        <v>100</v>
      </c>
      <c r="J6" s="22">
        <v>260.7</v>
      </c>
      <c r="K6" s="23">
        <v>111.26</v>
      </c>
    </row>
    <row r="7" spans="1:11" x14ac:dyDescent="0.25">
      <c r="A7" s="24" t="s">
        <v>56</v>
      </c>
      <c r="B7" s="24"/>
      <c r="C7" s="24"/>
      <c r="D7" s="23">
        <v>116.86</v>
      </c>
      <c r="E7" s="23">
        <v>125.39</v>
      </c>
      <c r="F7" s="23">
        <v>100.54</v>
      </c>
      <c r="G7" s="23">
        <v>111.7</v>
      </c>
      <c r="H7" s="23">
        <v>100.95</v>
      </c>
      <c r="I7" s="22">
        <v>102.45492903720752</v>
      </c>
      <c r="J7" s="22">
        <v>267.10000000000002</v>
      </c>
      <c r="K7" s="23">
        <v>113.9913540467971</v>
      </c>
    </row>
    <row r="8" spans="1:11" x14ac:dyDescent="0.25">
      <c r="A8" s="24" t="s">
        <v>57</v>
      </c>
      <c r="B8" s="24"/>
      <c r="C8" s="24"/>
      <c r="D8" s="23">
        <v>120.54</v>
      </c>
      <c r="E8" s="23">
        <v>129.69</v>
      </c>
      <c r="F8" s="23">
        <v>104.04</v>
      </c>
      <c r="G8" s="23">
        <v>115.28</v>
      </c>
      <c r="H8" s="23">
        <v>103.33</v>
      </c>
      <c r="I8" s="22">
        <v>104.64135021097047</v>
      </c>
      <c r="J8" s="22">
        <v>272.8</v>
      </c>
      <c r="K8" s="23">
        <v>116.42396624472576</v>
      </c>
    </row>
    <row r="9" spans="1:11" x14ac:dyDescent="0.25">
      <c r="A9" s="24" t="s">
        <v>58</v>
      </c>
      <c r="B9" s="24"/>
      <c r="C9" s="24"/>
      <c r="D9" s="23">
        <v>124.22</v>
      </c>
      <c r="E9" s="23">
        <v>133.31</v>
      </c>
      <c r="F9" s="23">
        <v>108.44</v>
      </c>
      <c r="G9" s="23">
        <v>118.98</v>
      </c>
      <c r="H9" s="23">
        <v>106.64</v>
      </c>
      <c r="I9" s="22">
        <v>106.67433831990796</v>
      </c>
      <c r="J9" s="22">
        <v>278.10000000000002</v>
      </c>
      <c r="K9" s="23">
        <v>118.6858688147296</v>
      </c>
    </row>
    <row r="10" spans="1:11" x14ac:dyDescent="0.25">
      <c r="A10" s="24" t="s">
        <v>59</v>
      </c>
      <c r="B10" s="24"/>
      <c r="C10" s="24"/>
      <c r="D10" s="23">
        <v>128.15</v>
      </c>
      <c r="E10" s="23">
        <v>136.88999999999999</v>
      </c>
      <c r="F10" s="23">
        <v>111.91</v>
      </c>
      <c r="G10" s="23">
        <v>121.97</v>
      </c>
      <c r="H10" s="23">
        <v>107.82</v>
      </c>
      <c r="I10" s="22">
        <v>107.09627924817798</v>
      </c>
      <c r="J10" s="22">
        <v>279.2</v>
      </c>
      <c r="K10" s="23">
        <v>119.15532029152281</v>
      </c>
    </row>
    <row r="11" spans="1:11" x14ac:dyDescent="0.25">
      <c r="A11" s="24" t="s">
        <v>60</v>
      </c>
      <c r="B11" s="24">
        <v>2005</v>
      </c>
      <c r="C11" s="24"/>
      <c r="D11" s="23">
        <v>132.12</v>
      </c>
      <c r="E11" s="23">
        <v>140.56</v>
      </c>
      <c r="F11" s="23">
        <v>115.27</v>
      </c>
      <c r="G11" s="23">
        <v>125.46</v>
      </c>
      <c r="H11" s="23">
        <v>113.14</v>
      </c>
      <c r="I11" s="22">
        <v>107.55657844265438</v>
      </c>
      <c r="J11" s="22">
        <v>280.39999999999998</v>
      </c>
      <c r="K11" s="23">
        <v>119.66744917529728</v>
      </c>
    </row>
    <row r="12" spans="1:11" x14ac:dyDescent="0.25">
      <c r="A12" s="24" t="s">
        <v>61</v>
      </c>
      <c r="B12" s="24"/>
      <c r="C12" s="24"/>
      <c r="D12" s="23">
        <v>136.66</v>
      </c>
      <c r="E12" s="23">
        <v>144.54</v>
      </c>
      <c r="F12" s="23">
        <v>119.28</v>
      </c>
      <c r="G12" s="23">
        <v>129.55000000000001</v>
      </c>
      <c r="H12" s="23">
        <v>114.32</v>
      </c>
      <c r="I12" s="22">
        <v>109.02186421173765</v>
      </c>
      <c r="J12" s="22">
        <v>284.22000000000003</v>
      </c>
      <c r="K12" s="23">
        <v>121.29772612197932</v>
      </c>
    </row>
    <row r="13" spans="1:11" x14ac:dyDescent="0.25">
      <c r="A13" s="24" t="s">
        <v>62</v>
      </c>
      <c r="B13" s="24"/>
      <c r="C13" s="24"/>
      <c r="D13" s="23">
        <v>142.30000000000001</v>
      </c>
      <c r="E13" s="23">
        <v>151.19</v>
      </c>
      <c r="F13" s="23">
        <v>125.13</v>
      </c>
      <c r="G13" s="23">
        <v>132.74</v>
      </c>
      <c r="H13" s="23">
        <v>118.31</v>
      </c>
      <c r="I13" s="22">
        <v>111.43459915611815</v>
      </c>
      <c r="J13" s="22">
        <v>290.51</v>
      </c>
      <c r="K13" s="23">
        <v>123.98213502109706</v>
      </c>
    </row>
    <row r="14" spans="1:11" x14ac:dyDescent="0.25">
      <c r="A14" s="24" t="s">
        <v>63</v>
      </c>
      <c r="B14" s="24"/>
      <c r="C14" s="24"/>
      <c r="D14" s="23">
        <v>147.22999999999999</v>
      </c>
      <c r="E14" s="23">
        <v>157.51</v>
      </c>
      <c r="F14" s="23">
        <v>129.71</v>
      </c>
      <c r="G14" s="23">
        <v>138.24</v>
      </c>
      <c r="H14" s="23">
        <v>124.08</v>
      </c>
      <c r="I14" s="22">
        <v>115.30878404296128</v>
      </c>
      <c r="J14" s="22">
        <v>300.61</v>
      </c>
      <c r="K14" s="23">
        <v>128.29255312619873</v>
      </c>
    </row>
    <row r="15" spans="1:11" x14ac:dyDescent="0.25">
      <c r="A15" s="24" t="s">
        <v>64</v>
      </c>
      <c r="B15" s="24"/>
      <c r="C15" s="24"/>
      <c r="D15" s="23">
        <v>150.54</v>
      </c>
      <c r="E15" s="23">
        <v>161.4</v>
      </c>
      <c r="F15" s="23">
        <v>135.88999999999999</v>
      </c>
      <c r="G15" s="23">
        <v>142.30000000000001</v>
      </c>
      <c r="H15" s="23">
        <v>129.30000000000001</v>
      </c>
      <c r="I15" s="22">
        <v>114.94438051400078</v>
      </c>
      <c r="J15" s="22">
        <v>299.66000000000003</v>
      </c>
      <c r="K15" s="23">
        <v>127.88711775987727</v>
      </c>
    </row>
    <row r="16" spans="1:11" x14ac:dyDescent="0.25">
      <c r="A16" s="24" t="s">
        <v>65</v>
      </c>
      <c r="B16" s="24">
        <v>2010</v>
      </c>
      <c r="C16" s="24"/>
      <c r="D16" s="23">
        <v>153.28</v>
      </c>
      <c r="E16" s="23">
        <v>164.25</v>
      </c>
      <c r="F16" s="23">
        <v>137.66</v>
      </c>
      <c r="G16" s="23">
        <v>147.03</v>
      </c>
      <c r="H16" s="23">
        <v>133.08000000000001</v>
      </c>
      <c r="I16" s="22">
        <v>116.40199462984273</v>
      </c>
      <c r="J16" s="22">
        <v>303.45999999999998</v>
      </c>
      <c r="K16" s="23">
        <v>129.50885922516304</v>
      </c>
    </row>
    <row r="17" spans="1:11" x14ac:dyDescent="0.25">
      <c r="A17" s="24" t="s">
        <v>70</v>
      </c>
      <c r="B17" s="24"/>
      <c r="C17" s="24"/>
      <c r="D17" s="23">
        <v>158.09</v>
      </c>
      <c r="E17" s="23">
        <v>167.9</v>
      </c>
      <c r="F17" s="23">
        <v>140.88999999999999</v>
      </c>
      <c r="G17" s="23">
        <v>150.11000000000001</v>
      </c>
      <c r="H17" s="23">
        <v>136.65</v>
      </c>
      <c r="I17" s="22">
        <v>119.45914844649023</v>
      </c>
      <c r="J17" s="22">
        <v>311.43</v>
      </c>
      <c r="K17" s="23">
        <v>132.91024856156506</v>
      </c>
    </row>
    <row r="18" spans="1:11" x14ac:dyDescent="0.25">
      <c r="A18" s="24" t="s">
        <v>71</v>
      </c>
      <c r="B18" s="24"/>
      <c r="C18" s="24"/>
      <c r="D18" s="23">
        <v>165.47</v>
      </c>
      <c r="E18" s="23">
        <v>173.2</v>
      </c>
      <c r="F18" s="23">
        <v>146.6</v>
      </c>
      <c r="G18" s="23">
        <v>151.5</v>
      </c>
      <c r="H18" s="23">
        <v>140.19</v>
      </c>
      <c r="I18" s="22">
        <v>120.52167242040659</v>
      </c>
      <c r="J18" s="22">
        <v>314.2</v>
      </c>
      <c r="K18" s="23">
        <v>134.09241273494439</v>
      </c>
    </row>
    <row r="19" spans="1:11" x14ac:dyDescent="0.25">
      <c r="A19" s="24" t="s">
        <v>73</v>
      </c>
      <c r="B19" s="24"/>
      <c r="C19" s="24"/>
      <c r="D19" s="23">
        <v>167.7</v>
      </c>
      <c r="E19" s="23">
        <v>176.32</v>
      </c>
      <c r="F19" s="23">
        <v>149.09</v>
      </c>
      <c r="G19" s="23">
        <v>155.34</v>
      </c>
      <c r="H19" s="23">
        <v>143.12</v>
      </c>
      <c r="I19" s="22">
        <v>120.46797084771769</v>
      </c>
      <c r="J19" s="22">
        <v>314.06</v>
      </c>
      <c r="K19" s="23">
        <v>134.03266436517072</v>
      </c>
    </row>
    <row r="20" spans="1:11" x14ac:dyDescent="0.25">
      <c r="A20" s="24" t="s">
        <v>76</v>
      </c>
      <c r="B20" s="24"/>
      <c r="C20" s="24"/>
      <c r="D20" s="23">
        <v>171.15</v>
      </c>
      <c r="E20" s="23">
        <v>179.91</v>
      </c>
      <c r="F20" s="23">
        <v>152.16</v>
      </c>
      <c r="G20" s="23">
        <v>159.05000000000001</v>
      </c>
      <c r="H20" s="23">
        <v>146.55000000000001</v>
      </c>
      <c r="I20" s="22">
        <v>120.2493287303414</v>
      </c>
      <c r="J20" s="22">
        <v>313.49</v>
      </c>
      <c r="K20" s="23">
        <v>133.78940314537783</v>
      </c>
    </row>
    <row r="21" spans="1:11" x14ac:dyDescent="0.25">
      <c r="A21" s="24" t="s">
        <v>79</v>
      </c>
      <c r="B21" s="24">
        <v>2015</v>
      </c>
      <c r="C21" s="24"/>
      <c r="D21" s="23">
        <v>175.32</v>
      </c>
      <c r="E21" s="23">
        <v>185.34</v>
      </c>
      <c r="F21" s="23">
        <v>155.56</v>
      </c>
      <c r="G21" s="23">
        <v>162.80000000000001</v>
      </c>
      <c r="H21" s="23">
        <v>151.56</v>
      </c>
      <c r="I21" s="22">
        <v>120.19562715765248</v>
      </c>
      <c r="J21" s="22">
        <v>313.35000000000002</v>
      </c>
      <c r="K21" s="23">
        <v>133.72965477560416</v>
      </c>
    </row>
    <row r="22" spans="1:11" x14ac:dyDescent="0.25">
      <c r="A22" s="24" t="s">
        <v>81</v>
      </c>
      <c r="B22" s="24"/>
      <c r="C22" s="24"/>
      <c r="D22" s="23">
        <v>181.07</v>
      </c>
      <c r="E22" s="23">
        <v>189.38</v>
      </c>
      <c r="F22" s="23">
        <v>159.96</v>
      </c>
      <c r="G22" s="23">
        <v>165.46</v>
      </c>
      <c r="H22" s="23">
        <v>156.83000000000001</v>
      </c>
      <c r="I22" s="22">
        <v>121.3770617568086</v>
      </c>
      <c r="J22" s="22">
        <v>316.43</v>
      </c>
      <c r="K22" s="23">
        <v>135.04411891062526</v>
      </c>
    </row>
    <row r="23" spans="1:11" x14ac:dyDescent="0.25">
      <c r="A23" s="24" t="s">
        <v>83</v>
      </c>
      <c r="B23" s="24"/>
      <c r="C23" s="24"/>
      <c r="D23" s="23">
        <v>185.15</v>
      </c>
      <c r="E23" s="23">
        <v>193.43</v>
      </c>
      <c r="F23" s="23">
        <v>162.94999999999999</v>
      </c>
      <c r="G23" s="23">
        <v>170.11</v>
      </c>
      <c r="H23" s="23">
        <v>159.11000000000001</v>
      </c>
      <c r="I23" s="22">
        <v>123.55517197289348</v>
      </c>
      <c r="J23" s="22">
        <v>322.10833333333329</v>
      </c>
      <c r="K23" s="23">
        <v>137.4674843370413</v>
      </c>
    </row>
    <row r="24" spans="1:11" x14ac:dyDescent="0.25">
      <c r="A24" s="24" t="s">
        <v>85</v>
      </c>
      <c r="B24" s="24"/>
      <c r="C24" s="33"/>
      <c r="D24" s="23">
        <v>190.64</v>
      </c>
      <c r="E24" s="23">
        <v>197.01</v>
      </c>
      <c r="F24" s="23">
        <v>167.03</v>
      </c>
      <c r="G24" s="23">
        <v>172.08</v>
      </c>
      <c r="H24" s="23">
        <v>163</v>
      </c>
      <c r="I24" s="22">
        <v>125.96886587392918</v>
      </c>
      <c r="J24" s="22">
        <v>328.40083333333331</v>
      </c>
      <c r="K24" s="23">
        <v>140.1529601713336</v>
      </c>
    </row>
    <row r="25" spans="1:11" x14ac:dyDescent="0.25">
      <c r="A25" s="32" t="s">
        <v>97</v>
      </c>
      <c r="B25" s="32"/>
      <c r="C25" s="33"/>
      <c r="D25" s="23">
        <v>193.96</v>
      </c>
      <c r="E25" s="23">
        <v>202</v>
      </c>
      <c r="F25" s="23">
        <v>170.64</v>
      </c>
      <c r="G25" s="23">
        <v>178.38</v>
      </c>
      <c r="H25" s="23">
        <v>166.59</v>
      </c>
      <c r="I25" s="22">
        <v>128.21634062140393</v>
      </c>
      <c r="J25" s="22">
        <v>334.26</v>
      </c>
      <c r="K25" s="23">
        <v>142.65350057537401</v>
      </c>
    </row>
    <row r="26" spans="1:11" x14ac:dyDescent="0.25">
      <c r="A26" s="32" t="s">
        <v>99</v>
      </c>
      <c r="B26" s="22">
        <v>2020</v>
      </c>
      <c r="D26" s="23">
        <v>194.28</v>
      </c>
      <c r="E26" s="23">
        <v>203.67</v>
      </c>
      <c r="F26" s="23">
        <v>172.54</v>
      </c>
      <c r="G26" s="23">
        <v>179.54</v>
      </c>
      <c r="H26" s="23">
        <v>167.83</v>
      </c>
      <c r="I26" s="22">
        <v>128.85308784042962</v>
      </c>
      <c r="J26" s="22">
        <v>335.92</v>
      </c>
      <c r="K26" s="23">
        <v>143.36194553126199</v>
      </c>
    </row>
    <row r="27" spans="1:11" x14ac:dyDescent="0.25">
      <c r="A27" s="32" t="s">
        <v>101</v>
      </c>
      <c r="C27" s="23"/>
      <c r="D27" s="23">
        <v>200.01</v>
      </c>
      <c r="E27" s="23">
        <v>208.2</v>
      </c>
      <c r="F27" s="23">
        <v>176.59</v>
      </c>
      <c r="G27" s="23">
        <v>184.18</v>
      </c>
      <c r="H27" s="22">
        <v>171.34</v>
      </c>
      <c r="I27" s="22">
        <v>131.64141414141412</v>
      </c>
      <c r="J27" s="22">
        <v>343.18916666666661</v>
      </c>
      <c r="K27" s="22">
        <v>146.46423737373738</v>
      </c>
    </row>
    <row r="28" spans="1:11" x14ac:dyDescent="0.25">
      <c r="A28" s="32" t="s">
        <v>157</v>
      </c>
      <c r="C28" s="23"/>
      <c r="D28" s="23">
        <v>205.84</v>
      </c>
      <c r="E28" s="23">
        <v>213.83</v>
      </c>
      <c r="F28" s="23">
        <v>179.23</v>
      </c>
      <c r="G28" s="23">
        <v>188.36</v>
      </c>
      <c r="H28" s="22">
        <v>174.62</v>
      </c>
      <c r="I28" s="22">
        <v>142.65886715253805</v>
      </c>
      <c r="J28" s="22">
        <v>371.91166666666663</v>
      </c>
      <c r="K28" s="22">
        <v>158.72225559391384</v>
      </c>
    </row>
    <row r="29" spans="1:11" x14ac:dyDescent="0.25">
      <c r="A29" s="32" t="s">
        <v>163</v>
      </c>
      <c r="C29" s="23"/>
      <c r="D29" s="39">
        <v>214.64</v>
      </c>
      <c r="E29" s="39">
        <v>223.03</v>
      </c>
      <c r="F29" s="39">
        <v>187.98</v>
      </c>
      <c r="G29" s="39">
        <v>195.77</v>
      </c>
      <c r="H29" s="39">
        <v>180.79</v>
      </c>
      <c r="I29" s="34">
        <v>154.85423858841585</v>
      </c>
      <c r="J29" s="34">
        <v>403.7050000000001</v>
      </c>
      <c r="K29" s="39">
        <v>172.29082585347149</v>
      </c>
    </row>
    <row r="30" spans="1:11" x14ac:dyDescent="0.25">
      <c r="A30" s="47" t="s">
        <v>165</v>
      </c>
      <c r="C30" s="23"/>
      <c r="D30" s="23">
        <v>223.05</v>
      </c>
      <c r="E30" s="23">
        <v>231.37</v>
      </c>
      <c r="F30" s="23">
        <v>195.64</v>
      </c>
      <c r="G30" s="23">
        <v>203.32</v>
      </c>
      <c r="H30" s="22">
        <v>190.77</v>
      </c>
      <c r="I30" s="22">
        <v>159.24562076460813</v>
      </c>
      <c r="J30" s="22">
        <v>415.15333333333336</v>
      </c>
      <c r="K30" s="22">
        <v>177.17667766270301</v>
      </c>
    </row>
    <row r="31" spans="1:11" x14ac:dyDescent="0.25">
      <c r="A31" s="32" t="s">
        <v>168</v>
      </c>
      <c r="B31" s="22">
        <v>2025</v>
      </c>
      <c r="D31" s="22">
        <v>229.61</v>
      </c>
      <c r="E31" s="22">
        <v>239.36</v>
      </c>
      <c r="F31" s="22">
        <v>201.21</v>
      </c>
      <c r="G31" s="22">
        <v>209.88</v>
      </c>
      <c r="H31" s="22">
        <v>195.61</v>
      </c>
      <c r="I31" s="22">
        <v>160.31781822086219</v>
      </c>
      <c r="J31" s="22">
        <v>124.42666666666669</v>
      </c>
      <c r="K31" s="22">
        <v>178.36960455253129</v>
      </c>
    </row>
    <row r="33" spans="1:1" x14ac:dyDescent="0.25">
      <c r="A33" s="22" t="s">
        <v>178</v>
      </c>
    </row>
    <row r="50" spans="1:10" x14ac:dyDescent="0.25">
      <c r="A50" s="24"/>
      <c r="B50" s="24"/>
      <c r="C50" s="23"/>
      <c r="D50" s="23"/>
      <c r="E50" s="23"/>
      <c r="F50" s="23"/>
      <c r="G50" s="23"/>
      <c r="J50" s="23"/>
    </row>
    <row r="51" spans="1:10" x14ac:dyDescent="0.25">
      <c r="A51" s="25"/>
      <c r="B51" s="26"/>
      <c r="C51" s="26"/>
      <c r="D51" s="26"/>
      <c r="E51" s="26"/>
      <c r="F51" s="26"/>
      <c r="G51" s="26"/>
      <c r="H51" s="26"/>
      <c r="I51" s="26"/>
      <c r="J51" s="23"/>
    </row>
    <row r="52" spans="1:10" x14ac:dyDescent="0.25">
      <c r="B52" s="23"/>
      <c r="C52" s="23"/>
      <c r="D52" s="23"/>
      <c r="E52" s="23"/>
      <c r="F52" s="23"/>
      <c r="J52" s="23"/>
    </row>
    <row r="53" spans="1:10" x14ac:dyDescent="0.25">
      <c r="D53" s="23"/>
      <c r="E53" s="23"/>
      <c r="F53" s="23"/>
      <c r="J53" s="23"/>
    </row>
    <row r="57" spans="1:10" x14ac:dyDescent="0.25">
      <c r="B57" s="23"/>
      <c r="C57" s="23"/>
      <c r="D57" s="23"/>
      <c r="E57" s="23"/>
      <c r="F57" s="23"/>
      <c r="G57" s="23"/>
    </row>
    <row r="58" spans="1:10" x14ac:dyDescent="0.25">
      <c r="B58" s="23"/>
      <c r="C58" s="23"/>
      <c r="D58" s="23"/>
      <c r="E58" s="23"/>
      <c r="F58" s="23"/>
      <c r="G58" s="23"/>
    </row>
    <row r="59" spans="1:10" x14ac:dyDescent="0.25">
      <c r="B59" s="23"/>
      <c r="C59" s="23"/>
      <c r="D59" s="23"/>
      <c r="E59" s="23"/>
      <c r="F59" s="23"/>
      <c r="G59" s="23"/>
    </row>
    <row r="60" spans="1:10" x14ac:dyDescent="0.25">
      <c r="B60" s="23"/>
      <c r="C60" s="23"/>
      <c r="D60" s="23"/>
      <c r="E60" s="23"/>
      <c r="F60" s="23"/>
      <c r="G60" s="23"/>
    </row>
    <row r="61" spans="1:10" x14ac:dyDescent="0.25">
      <c r="B61" s="23"/>
      <c r="C61" s="23"/>
      <c r="D61" s="23"/>
      <c r="E61" s="23"/>
      <c r="F61" s="23"/>
      <c r="G61" s="23"/>
    </row>
    <row r="62" spans="1:10" x14ac:dyDescent="0.25">
      <c r="B62" s="23"/>
      <c r="C62" s="23"/>
      <c r="D62" s="23"/>
      <c r="E62" s="23"/>
      <c r="F62" s="23"/>
      <c r="G62" s="23"/>
    </row>
    <row r="63" spans="1:10" x14ac:dyDescent="0.25">
      <c r="B63" s="23"/>
      <c r="C63" s="23"/>
      <c r="D63" s="23"/>
      <c r="E63" s="23"/>
      <c r="F63" s="23"/>
      <c r="G63" s="23"/>
    </row>
    <row r="64" spans="1:10" x14ac:dyDescent="0.25">
      <c r="B64" s="23"/>
      <c r="C64" s="23"/>
      <c r="D64" s="23"/>
      <c r="E64" s="23"/>
      <c r="F64" s="23"/>
      <c r="G64" s="23"/>
    </row>
    <row r="65" spans="2:7" x14ac:dyDescent="0.25">
      <c r="B65" s="23"/>
      <c r="C65" s="23"/>
      <c r="D65" s="23"/>
      <c r="E65" s="23"/>
      <c r="F65" s="23"/>
      <c r="G65" s="23"/>
    </row>
    <row r="66" spans="2:7" x14ac:dyDescent="0.25">
      <c r="B66" s="23"/>
      <c r="C66" s="23"/>
      <c r="D66" s="23"/>
      <c r="E66" s="23"/>
      <c r="F66" s="23"/>
      <c r="G66" s="23"/>
    </row>
    <row r="67" spans="2:7" x14ac:dyDescent="0.25">
      <c r="B67" s="23"/>
      <c r="C67" s="23"/>
      <c r="D67" s="23"/>
      <c r="E67" s="23"/>
      <c r="F67" s="23"/>
      <c r="G67" s="23"/>
    </row>
    <row r="68" spans="2:7" x14ac:dyDescent="0.25">
      <c r="B68" s="23"/>
      <c r="C68" s="23"/>
      <c r="D68" s="23"/>
      <c r="E68" s="23"/>
      <c r="F68" s="23"/>
      <c r="G68" s="23"/>
    </row>
    <row r="69" spans="2:7" x14ac:dyDescent="0.25">
      <c r="B69" s="23"/>
      <c r="C69" s="23"/>
      <c r="D69" s="23"/>
      <c r="E69" s="23"/>
      <c r="F69" s="23"/>
      <c r="G69" s="23"/>
    </row>
    <row r="70" spans="2:7" x14ac:dyDescent="0.25">
      <c r="B70" s="23"/>
      <c r="C70" s="23"/>
      <c r="D70" s="23"/>
      <c r="E70" s="23"/>
      <c r="F70" s="23"/>
      <c r="G70" s="23"/>
    </row>
    <row r="71" spans="2:7" x14ac:dyDescent="0.25">
      <c r="B71" s="23"/>
      <c r="C71" s="23"/>
      <c r="D71" s="23"/>
      <c r="E71" s="23"/>
      <c r="F71" s="23"/>
      <c r="G71" s="23"/>
    </row>
    <row r="72" spans="2:7" x14ac:dyDescent="0.25">
      <c r="B72" s="23"/>
      <c r="C72" s="23"/>
      <c r="D72" s="23"/>
      <c r="E72" s="23"/>
      <c r="F72" s="23"/>
      <c r="G72" s="23"/>
    </row>
    <row r="73" spans="2:7" x14ac:dyDescent="0.25">
      <c r="B73" s="23"/>
      <c r="C73" s="23"/>
      <c r="D73" s="23"/>
      <c r="E73" s="23"/>
      <c r="F73" s="23"/>
      <c r="G73" s="23"/>
    </row>
    <row r="74" spans="2:7" x14ac:dyDescent="0.25">
      <c r="B74" s="23"/>
      <c r="C74" s="23"/>
      <c r="D74" s="23"/>
      <c r="E74" s="23"/>
      <c r="F74" s="23"/>
      <c r="G74" s="23"/>
    </row>
    <row r="75" spans="2:7" x14ac:dyDescent="0.25">
      <c r="B75" s="23"/>
      <c r="C75" s="23"/>
      <c r="D75" s="23"/>
      <c r="E75" s="23"/>
      <c r="F75" s="23"/>
      <c r="G75" s="23"/>
    </row>
    <row r="76" spans="2:7" x14ac:dyDescent="0.25">
      <c r="B76" s="23"/>
      <c r="C76" s="23"/>
      <c r="D76" s="23"/>
      <c r="E76" s="23"/>
      <c r="F76" s="23"/>
      <c r="G76" s="23"/>
    </row>
    <row r="77" spans="2:7" x14ac:dyDescent="0.25">
      <c r="B77" s="23"/>
      <c r="C77" s="23"/>
      <c r="D77" s="23"/>
      <c r="E77" s="23"/>
      <c r="F77" s="23"/>
      <c r="G77" s="23"/>
    </row>
    <row r="78" spans="2:7" x14ac:dyDescent="0.25">
      <c r="B78" s="23"/>
      <c r="C78" s="23"/>
      <c r="D78" s="23"/>
      <c r="E78" s="23"/>
      <c r="F78" s="23"/>
      <c r="G78" s="23"/>
    </row>
    <row r="79" spans="2:7" x14ac:dyDescent="0.25">
      <c r="B79" s="23"/>
      <c r="C79" s="23"/>
      <c r="D79" s="23"/>
      <c r="E79" s="23"/>
      <c r="F79" s="23"/>
      <c r="G79" s="23"/>
    </row>
    <row r="80" spans="2:7" x14ac:dyDescent="0.25">
      <c r="B80" s="23"/>
      <c r="C80" s="23"/>
      <c r="D80" s="23"/>
      <c r="E80" s="23"/>
      <c r="F80" s="23"/>
      <c r="G80" s="23"/>
    </row>
    <row r="81" spans="1:8" x14ac:dyDescent="0.25">
      <c r="B81" s="23"/>
      <c r="C81" s="23"/>
      <c r="D81" s="23"/>
      <c r="E81" s="23"/>
      <c r="F81" s="23"/>
      <c r="G81" s="23"/>
    </row>
    <row r="82" spans="1:8" x14ac:dyDescent="0.25">
      <c r="A82" s="24"/>
      <c r="B82" s="23"/>
      <c r="C82" s="23"/>
      <c r="D82" s="23"/>
      <c r="E82" s="23"/>
      <c r="F82" s="23"/>
      <c r="G82" s="23"/>
      <c r="H82" s="23"/>
    </row>
    <row r="83" spans="1:8" x14ac:dyDescent="0.25">
      <c r="A83" s="24"/>
      <c r="B83" s="23"/>
      <c r="C83" s="23"/>
      <c r="D83" s="23"/>
      <c r="E83" s="23"/>
      <c r="F83" s="23"/>
      <c r="G83" s="23"/>
      <c r="H83" s="23"/>
    </row>
    <row r="84" spans="1:8" x14ac:dyDescent="0.25">
      <c r="A84" s="24"/>
      <c r="B84" s="23"/>
      <c r="C84" s="23"/>
      <c r="D84" s="23"/>
      <c r="E84" s="23"/>
      <c r="F84" s="23"/>
      <c r="G84" s="23"/>
      <c r="H84" s="23"/>
    </row>
    <row r="85" spans="1:8" x14ac:dyDescent="0.25">
      <c r="A85" s="24"/>
      <c r="B85" s="23"/>
      <c r="C85" s="23"/>
      <c r="D85" s="23"/>
      <c r="E85" s="23"/>
      <c r="F85" s="23"/>
      <c r="G85" s="23"/>
      <c r="H85" s="23"/>
    </row>
    <row r="86" spans="1:8" x14ac:dyDescent="0.25">
      <c r="A86" s="24"/>
      <c r="B86" s="23"/>
      <c r="C86" s="23"/>
      <c r="D86" s="23"/>
      <c r="E86" s="23"/>
      <c r="F86" s="23"/>
      <c r="G86" s="23"/>
      <c r="H86" s="23"/>
    </row>
    <row r="87" spans="1:8" x14ac:dyDescent="0.25">
      <c r="A87" s="24"/>
      <c r="B87" s="23"/>
      <c r="C87" s="23"/>
      <c r="D87" s="23"/>
      <c r="E87" s="23"/>
      <c r="F87" s="23"/>
      <c r="G87" s="23"/>
      <c r="H87" s="23"/>
    </row>
    <row r="88" spans="1:8" x14ac:dyDescent="0.25">
      <c r="A88" s="24"/>
      <c r="B88" s="23"/>
      <c r="C88" s="23"/>
      <c r="D88" s="23"/>
      <c r="E88" s="23"/>
      <c r="F88" s="23"/>
      <c r="G88" s="23"/>
      <c r="H88" s="23"/>
    </row>
    <row r="89" spans="1:8" x14ac:dyDescent="0.25">
      <c r="A89" s="24"/>
      <c r="B89" s="23"/>
      <c r="C89" s="23"/>
      <c r="D89" s="23"/>
      <c r="E89" s="23"/>
      <c r="F89" s="23"/>
      <c r="G89" s="23"/>
      <c r="H89" s="23"/>
    </row>
    <row r="90" spans="1:8" x14ac:dyDescent="0.25">
      <c r="A90" s="24"/>
      <c r="B90" s="23"/>
      <c r="C90" s="23"/>
      <c r="D90" s="23"/>
      <c r="E90" s="23"/>
      <c r="F90" s="23"/>
      <c r="G90" s="23"/>
      <c r="H90" s="23"/>
    </row>
    <row r="91" spans="1:8" x14ac:dyDescent="0.25">
      <c r="A91" s="24"/>
      <c r="B91" s="23"/>
      <c r="C91" s="23"/>
      <c r="D91" s="23"/>
      <c r="E91" s="23"/>
      <c r="F91" s="23"/>
      <c r="G91" s="23"/>
      <c r="H91" s="23"/>
    </row>
    <row r="92" spans="1:8" x14ac:dyDescent="0.25">
      <c r="A92" s="24"/>
      <c r="B92" s="23"/>
      <c r="C92" s="23"/>
      <c r="D92" s="23"/>
      <c r="E92" s="23"/>
      <c r="F92" s="23"/>
      <c r="G92" s="23"/>
      <c r="H92" s="23"/>
    </row>
    <row r="93" spans="1:8" x14ac:dyDescent="0.25">
      <c r="A93" s="24"/>
      <c r="B93" s="23"/>
      <c r="C93" s="23"/>
      <c r="D93" s="23"/>
      <c r="E93" s="23"/>
      <c r="F93" s="23"/>
      <c r="G93" s="23"/>
      <c r="H93" s="23"/>
    </row>
    <row r="94" spans="1:8" x14ac:dyDescent="0.25">
      <c r="A94" s="24"/>
      <c r="B94" s="23"/>
      <c r="C94" s="23"/>
      <c r="D94" s="23"/>
      <c r="E94" s="23"/>
      <c r="F94" s="23"/>
      <c r="G94" s="23"/>
      <c r="H94" s="23"/>
    </row>
    <row r="95" spans="1:8" x14ac:dyDescent="0.25">
      <c r="A95" s="24"/>
      <c r="B95" s="23"/>
      <c r="C95" s="23"/>
      <c r="D95" s="23"/>
      <c r="E95" s="23"/>
      <c r="F95" s="23"/>
      <c r="G95" s="23"/>
      <c r="H95" s="23"/>
    </row>
    <row r="96" spans="1:8" x14ac:dyDescent="0.25">
      <c r="A96" s="24"/>
      <c r="B96" s="23"/>
      <c r="C96" s="23"/>
      <c r="D96" s="23"/>
      <c r="E96" s="23"/>
      <c r="F96" s="23"/>
      <c r="G96" s="23"/>
      <c r="H96" s="23"/>
    </row>
    <row r="97" spans="1:8" x14ac:dyDescent="0.25">
      <c r="A97" s="24"/>
      <c r="B97" s="23"/>
      <c r="C97" s="23"/>
      <c r="D97" s="23"/>
      <c r="E97" s="23"/>
      <c r="F97" s="23"/>
      <c r="G97" s="23"/>
      <c r="H97" s="23"/>
    </row>
    <row r="98" spans="1:8" x14ac:dyDescent="0.25">
      <c r="A98" s="24"/>
      <c r="B98" s="23"/>
      <c r="C98" s="23"/>
      <c r="D98" s="23"/>
      <c r="E98" s="23"/>
      <c r="F98" s="23"/>
      <c r="G98" s="23"/>
      <c r="H98" s="23"/>
    </row>
    <row r="99" spans="1:8" x14ac:dyDescent="0.25">
      <c r="A99" s="24"/>
      <c r="B99" s="23"/>
      <c r="C99" s="23"/>
      <c r="D99" s="23"/>
      <c r="E99" s="23"/>
      <c r="F99" s="23"/>
      <c r="G99" s="23"/>
      <c r="H99" s="23"/>
    </row>
    <row r="100" spans="1:8" x14ac:dyDescent="0.25">
      <c r="A100" s="24"/>
      <c r="B100" s="23"/>
      <c r="C100" s="23"/>
      <c r="D100" s="23"/>
      <c r="E100" s="23"/>
      <c r="F100" s="23"/>
      <c r="G100" s="23"/>
      <c r="H100" s="23"/>
    </row>
  </sheetData>
  <phoneticPr fontId="13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9F86A-F1B5-4C81-98D1-9BF9FC728818}">
  <sheetPr>
    <tabColor rgb="FF00B050"/>
  </sheetPr>
  <dimension ref="A1:U56"/>
  <sheetViews>
    <sheetView zoomScaleNormal="100" workbookViewId="0">
      <pane xSplit="1" ySplit="3" topLeftCell="B4" activePane="bottomRight" state="frozen"/>
      <selection activeCell="C55" sqref="C55"/>
      <selection pane="topRight" activeCell="C55" sqref="C55"/>
      <selection pane="bottomLeft" activeCell="C55" sqref="C55"/>
      <selection pane="bottomRight" activeCell="A56" sqref="A56"/>
    </sheetView>
  </sheetViews>
  <sheetFormatPr defaultColWidth="8.85546875" defaultRowHeight="12.75" x14ac:dyDescent="0.2"/>
  <cols>
    <col min="1" max="1" width="7.85546875" style="34" customWidth="1"/>
    <col min="2" max="7" width="8.42578125" style="34" customWidth="1"/>
    <col min="8" max="8" width="8.85546875" style="34"/>
    <col min="9" max="9" width="8.42578125" style="34" customWidth="1"/>
    <col min="10" max="10" width="9.42578125" style="34" bestFit="1" customWidth="1"/>
    <col min="11" max="11" width="10" style="34" bestFit="1" customWidth="1"/>
    <col min="12" max="16384" width="8.85546875" style="34"/>
  </cols>
  <sheetData>
    <row r="1" spans="1:21" s="40" customFormat="1" ht="18" x14ac:dyDescent="0.25">
      <c r="A1" s="15" t="s">
        <v>179</v>
      </c>
      <c r="B1" s="41"/>
      <c r="C1" s="41"/>
      <c r="D1" s="41"/>
      <c r="E1" s="41"/>
      <c r="F1" s="41"/>
      <c r="G1" s="41"/>
      <c r="I1" s="41"/>
      <c r="J1" s="42"/>
      <c r="K1" s="41"/>
    </row>
    <row r="3" spans="1:21" ht="15" x14ac:dyDescent="0.25">
      <c r="A3" s="49" t="s">
        <v>155</v>
      </c>
      <c r="B3" s="49" t="s">
        <v>154</v>
      </c>
      <c r="G3" t="s">
        <v>170</v>
      </c>
      <c r="K3" s="37"/>
      <c r="P3" s="37"/>
      <c r="Q3" s="37"/>
      <c r="R3" s="37"/>
      <c r="S3" s="37"/>
      <c r="T3" s="37"/>
      <c r="U3" s="37"/>
    </row>
    <row r="4" spans="1:21" ht="15" x14ac:dyDescent="0.25">
      <c r="A4" t="s">
        <v>153</v>
      </c>
      <c r="B4" s="15">
        <v>13005</v>
      </c>
      <c r="E4" s="39"/>
      <c r="F4" s="39"/>
      <c r="G4">
        <v>240.87</v>
      </c>
      <c r="I4" s="36"/>
      <c r="K4" s="37"/>
      <c r="P4" s="38"/>
      <c r="Q4" s="38"/>
      <c r="R4" s="37"/>
      <c r="S4" s="38"/>
      <c r="T4" s="37"/>
      <c r="U4" s="37"/>
    </row>
    <row r="5" spans="1:21" ht="15" x14ac:dyDescent="0.25">
      <c r="A5" t="s">
        <v>152</v>
      </c>
      <c r="B5" s="15">
        <v>1490</v>
      </c>
      <c r="E5" s="39"/>
      <c r="F5" s="39"/>
      <c r="G5">
        <v>220.91</v>
      </c>
      <c r="I5" s="36"/>
      <c r="K5" s="37"/>
      <c r="P5" s="38"/>
      <c r="Q5" s="38"/>
      <c r="R5" s="37"/>
      <c r="S5" s="38"/>
      <c r="T5" s="37"/>
      <c r="U5" s="37"/>
    </row>
    <row r="6" spans="1:21" ht="15" x14ac:dyDescent="0.25">
      <c r="A6" t="s">
        <v>151</v>
      </c>
      <c r="B6" s="15">
        <v>1916</v>
      </c>
      <c r="E6" s="39"/>
      <c r="F6" s="39"/>
      <c r="G6">
        <v>217.43</v>
      </c>
      <c r="I6" s="36"/>
      <c r="K6" s="37"/>
      <c r="P6" s="38"/>
      <c r="Q6" s="38"/>
      <c r="R6" s="37"/>
      <c r="S6" s="38"/>
      <c r="T6" s="37"/>
      <c r="U6" s="37"/>
    </row>
    <row r="7" spans="1:21" ht="15" x14ac:dyDescent="0.25">
      <c r="A7" t="s">
        <v>150</v>
      </c>
      <c r="B7" s="15">
        <v>1925</v>
      </c>
      <c r="E7" s="39"/>
      <c r="F7" s="39"/>
      <c r="G7">
        <v>216.51</v>
      </c>
      <c r="I7" s="36"/>
      <c r="K7" s="37"/>
      <c r="P7" s="38"/>
      <c r="Q7" s="38"/>
      <c r="R7" s="37"/>
      <c r="S7" s="38"/>
      <c r="T7" s="37"/>
      <c r="U7" s="37"/>
    </row>
    <row r="8" spans="1:21" ht="15" x14ac:dyDescent="0.25">
      <c r="A8" t="s">
        <v>149</v>
      </c>
      <c r="B8" s="15">
        <v>2346</v>
      </c>
      <c r="E8" s="39"/>
      <c r="F8" s="39"/>
      <c r="G8">
        <v>212.94</v>
      </c>
      <c r="I8" s="36"/>
      <c r="K8" s="37"/>
      <c r="P8" s="38"/>
      <c r="Q8" s="38"/>
      <c r="R8" s="37"/>
      <c r="S8" s="38"/>
      <c r="T8" s="37"/>
      <c r="U8" s="37"/>
    </row>
    <row r="9" spans="1:21" ht="15" x14ac:dyDescent="0.25">
      <c r="A9" t="s">
        <v>148</v>
      </c>
      <c r="B9" s="15">
        <v>2940</v>
      </c>
      <c r="E9" s="39"/>
      <c r="F9" s="39"/>
      <c r="G9">
        <v>208.18</v>
      </c>
      <c r="I9" s="36"/>
      <c r="K9" s="37"/>
      <c r="P9" s="38"/>
      <c r="Q9" s="38"/>
      <c r="R9" s="37"/>
      <c r="S9" s="38"/>
      <c r="T9" s="37"/>
      <c r="U9" s="37"/>
    </row>
    <row r="10" spans="1:21" ht="15" x14ac:dyDescent="0.25">
      <c r="A10" t="s">
        <v>147</v>
      </c>
      <c r="B10" s="15">
        <v>3845</v>
      </c>
      <c r="E10" s="39"/>
      <c r="F10" s="39"/>
      <c r="G10">
        <v>202.61</v>
      </c>
      <c r="I10" s="36"/>
      <c r="K10" s="37"/>
      <c r="P10" s="38"/>
      <c r="Q10" s="38"/>
      <c r="R10" s="37"/>
      <c r="S10" s="38"/>
      <c r="T10" s="37"/>
      <c r="U10" s="37"/>
    </row>
    <row r="11" spans="1:21" ht="15" x14ac:dyDescent="0.25">
      <c r="A11" t="s">
        <v>146</v>
      </c>
      <c r="B11" s="15">
        <v>5342</v>
      </c>
      <c r="E11" s="39"/>
      <c r="F11" s="39"/>
      <c r="G11">
        <v>200.76</v>
      </c>
      <c r="I11" s="36"/>
      <c r="K11" s="37"/>
      <c r="P11" s="38"/>
      <c r="Q11" s="38"/>
      <c r="R11" s="37"/>
      <c r="S11" s="38"/>
      <c r="T11" s="37"/>
      <c r="U11" s="37"/>
    </row>
    <row r="12" spans="1:21" ht="15" x14ac:dyDescent="0.25">
      <c r="A12" t="s">
        <v>145</v>
      </c>
      <c r="B12" s="15">
        <v>7327</v>
      </c>
      <c r="E12" s="39"/>
      <c r="F12" s="39"/>
      <c r="G12">
        <v>198.67</v>
      </c>
      <c r="I12" s="36"/>
      <c r="K12" s="37"/>
      <c r="P12" s="38"/>
      <c r="Q12" s="38"/>
      <c r="R12" s="37"/>
      <c r="S12" s="38"/>
      <c r="T12" s="37"/>
      <c r="U12" s="37"/>
    </row>
    <row r="13" spans="1:21" ht="15" x14ac:dyDescent="0.25">
      <c r="A13" t="s">
        <v>144</v>
      </c>
      <c r="B13" s="15">
        <v>60762</v>
      </c>
      <c r="E13" s="39"/>
      <c r="F13" s="39"/>
      <c r="G13">
        <v>178.01</v>
      </c>
      <c r="I13" s="36"/>
      <c r="K13" s="37"/>
      <c r="P13" s="38"/>
      <c r="Q13" s="38"/>
      <c r="R13" s="37"/>
      <c r="S13" s="38"/>
      <c r="T13" s="37"/>
      <c r="U13" s="37"/>
    </row>
    <row r="14" spans="1:21" ht="15" x14ac:dyDescent="0.25">
      <c r="A14" t="s">
        <v>143</v>
      </c>
      <c r="B14" s="15">
        <v>9679</v>
      </c>
      <c r="E14" s="39"/>
      <c r="F14" s="39"/>
      <c r="G14">
        <v>198.97</v>
      </c>
      <c r="I14" s="36"/>
      <c r="P14" s="38"/>
      <c r="Q14" s="38"/>
      <c r="R14" s="37"/>
      <c r="S14" s="38"/>
      <c r="T14" s="37"/>
      <c r="U14" s="37"/>
    </row>
    <row r="15" spans="1:21" ht="15" x14ac:dyDescent="0.25">
      <c r="A15" t="s">
        <v>142</v>
      </c>
      <c r="B15" s="15">
        <v>17043</v>
      </c>
      <c r="E15" s="39"/>
      <c r="F15" s="39"/>
      <c r="G15">
        <v>194.82</v>
      </c>
      <c r="I15" s="36"/>
      <c r="P15" s="38"/>
      <c r="Q15" s="38"/>
      <c r="R15" s="37"/>
      <c r="S15" s="38"/>
      <c r="T15" s="37"/>
      <c r="U15" s="37"/>
    </row>
    <row r="16" spans="1:21" ht="15" x14ac:dyDescent="0.25">
      <c r="A16" t="s">
        <v>141</v>
      </c>
      <c r="B16" s="15">
        <v>62097</v>
      </c>
      <c r="E16" s="39"/>
      <c r="F16" s="39"/>
      <c r="G16">
        <v>198.23</v>
      </c>
      <c r="I16" s="36"/>
      <c r="P16" s="38"/>
      <c r="Q16" s="38"/>
      <c r="R16" s="37"/>
      <c r="S16" s="38"/>
      <c r="T16" s="37"/>
      <c r="U16" s="37"/>
    </row>
    <row r="17" spans="1:21" ht="15" x14ac:dyDescent="0.25">
      <c r="A17" t="s">
        <v>140</v>
      </c>
      <c r="B17" s="15">
        <v>361792</v>
      </c>
      <c r="E17" s="39"/>
      <c r="F17" s="39"/>
      <c r="G17">
        <v>187.65</v>
      </c>
      <c r="I17" s="36"/>
      <c r="P17" s="38"/>
      <c r="Q17" s="38"/>
      <c r="R17" s="37"/>
      <c r="S17" s="38"/>
      <c r="T17" s="37"/>
      <c r="U17" s="37"/>
    </row>
    <row r="18" spans="1:21" ht="15" x14ac:dyDescent="0.25">
      <c r="A18" t="s">
        <v>139</v>
      </c>
      <c r="B18" s="15">
        <v>77798</v>
      </c>
      <c r="E18" s="39"/>
      <c r="F18" s="39"/>
      <c r="G18">
        <v>179.92</v>
      </c>
      <c r="I18" s="36"/>
      <c r="P18" s="38"/>
      <c r="Q18" s="38"/>
      <c r="R18" s="37"/>
      <c r="S18" s="38"/>
      <c r="T18" s="37"/>
      <c r="U18" s="37"/>
    </row>
    <row r="19" spans="1:21" ht="15" x14ac:dyDescent="0.25">
      <c r="A19" t="s">
        <v>138</v>
      </c>
      <c r="B19" s="15">
        <v>38604</v>
      </c>
      <c r="E19" s="39"/>
      <c r="F19" s="39"/>
      <c r="G19">
        <v>180.87</v>
      </c>
      <c r="I19" s="36"/>
      <c r="K19" s="37"/>
      <c r="P19" s="38"/>
      <c r="Q19" s="38"/>
      <c r="R19" s="37"/>
      <c r="S19" s="38"/>
      <c r="T19" s="37"/>
      <c r="U19" s="37"/>
    </row>
    <row r="20" spans="1:21" ht="15" x14ac:dyDescent="0.25">
      <c r="A20" t="s">
        <v>137</v>
      </c>
      <c r="B20" s="15">
        <v>27325</v>
      </c>
      <c r="E20" s="39"/>
      <c r="F20" s="39"/>
      <c r="G20">
        <v>182.18</v>
      </c>
      <c r="I20" s="36"/>
      <c r="K20" s="37"/>
      <c r="P20" s="38"/>
      <c r="Q20" s="38"/>
      <c r="R20" s="37"/>
      <c r="S20" s="38"/>
      <c r="T20" s="37"/>
      <c r="U20" s="37"/>
    </row>
    <row r="21" spans="1:21" ht="15" x14ac:dyDescent="0.25">
      <c r="A21" t="s">
        <v>136</v>
      </c>
      <c r="B21" s="15">
        <v>19274</v>
      </c>
      <c r="E21" s="39"/>
      <c r="F21" s="39"/>
      <c r="G21">
        <v>182.06</v>
      </c>
      <c r="I21" s="36"/>
      <c r="K21" s="37"/>
      <c r="P21" s="38"/>
      <c r="Q21" s="38"/>
      <c r="R21" s="37"/>
      <c r="S21" s="38"/>
      <c r="T21" s="37"/>
      <c r="U21" s="37"/>
    </row>
    <row r="22" spans="1:21" ht="15" x14ac:dyDescent="0.25">
      <c r="A22" t="s">
        <v>135</v>
      </c>
      <c r="B22" s="15">
        <v>19417</v>
      </c>
      <c r="E22" s="39"/>
      <c r="F22" s="39"/>
      <c r="G22">
        <v>177.94</v>
      </c>
      <c r="I22" s="36"/>
      <c r="K22" s="37"/>
      <c r="P22" s="38"/>
      <c r="Q22" s="38"/>
      <c r="R22" s="37"/>
      <c r="S22" s="38"/>
      <c r="T22" s="37"/>
      <c r="U22" s="37"/>
    </row>
    <row r="23" spans="1:21" ht="15" x14ac:dyDescent="0.25">
      <c r="A23" t="s">
        <v>134</v>
      </c>
      <c r="B23" s="15">
        <v>11411</v>
      </c>
      <c r="E23" s="39"/>
      <c r="F23" s="39"/>
      <c r="G23">
        <v>182.19</v>
      </c>
      <c r="I23" s="36"/>
      <c r="K23" s="37"/>
      <c r="P23" s="38"/>
      <c r="Q23" s="38"/>
      <c r="R23" s="37"/>
      <c r="S23" s="38"/>
      <c r="T23" s="37"/>
      <c r="U23" s="37"/>
    </row>
    <row r="24" spans="1:21" ht="15" x14ac:dyDescent="0.25">
      <c r="A24" t="s">
        <v>133</v>
      </c>
      <c r="B24" s="15">
        <v>9989</v>
      </c>
      <c r="E24" s="39"/>
      <c r="F24" s="39"/>
      <c r="G24">
        <v>172.06</v>
      </c>
      <c r="I24" s="36"/>
      <c r="K24" s="37"/>
      <c r="P24" s="38"/>
      <c r="Q24" s="38"/>
      <c r="R24" s="37"/>
      <c r="S24" s="38"/>
      <c r="T24" s="37"/>
      <c r="U24" s="37"/>
    </row>
    <row r="25" spans="1:21" ht="15" x14ac:dyDescent="0.25">
      <c r="A25" t="s">
        <v>132</v>
      </c>
      <c r="B25" s="15">
        <v>6796</v>
      </c>
      <c r="E25" s="39"/>
      <c r="F25" s="39"/>
      <c r="G25">
        <v>181.14</v>
      </c>
      <c r="I25" s="36"/>
      <c r="K25" s="37"/>
      <c r="P25" s="38"/>
      <c r="Q25" s="38"/>
      <c r="R25" s="37"/>
      <c r="S25" s="38"/>
      <c r="T25" s="37"/>
      <c r="U25" s="37"/>
    </row>
    <row r="26" spans="1:21" ht="15" x14ac:dyDescent="0.25">
      <c r="A26" t="s">
        <v>131</v>
      </c>
      <c r="B26" s="15">
        <v>5804</v>
      </c>
      <c r="E26" s="39"/>
      <c r="F26" s="39"/>
      <c r="G26">
        <v>179.8</v>
      </c>
      <c r="I26" s="36"/>
      <c r="K26" s="37"/>
      <c r="P26" s="38"/>
      <c r="Q26" s="38"/>
      <c r="R26" s="37"/>
      <c r="S26" s="38"/>
      <c r="T26" s="37"/>
      <c r="U26" s="37"/>
    </row>
    <row r="27" spans="1:21" ht="15" x14ac:dyDescent="0.25">
      <c r="A27" t="s">
        <v>130</v>
      </c>
      <c r="B27" s="15">
        <v>5024</v>
      </c>
      <c r="E27" s="39"/>
      <c r="F27" s="39"/>
      <c r="G27">
        <v>174.23</v>
      </c>
      <c r="I27" s="36"/>
      <c r="K27" s="37"/>
      <c r="P27" s="38"/>
      <c r="Q27" s="38"/>
      <c r="R27" s="37"/>
      <c r="S27" s="38"/>
      <c r="T27" s="37"/>
      <c r="U27" s="37"/>
    </row>
    <row r="28" spans="1:21" ht="15" x14ac:dyDescent="0.25">
      <c r="A28" t="s">
        <v>129</v>
      </c>
      <c r="B28" s="15">
        <v>4368</v>
      </c>
      <c r="E28" s="39"/>
      <c r="F28" s="39"/>
      <c r="G28">
        <v>180.13</v>
      </c>
      <c r="I28" s="36"/>
      <c r="K28" s="37"/>
      <c r="P28" s="38"/>
      <c r="Q28" s="38"/>
      <c r="R28" s="37"/>
      <c r="S28" s="38"/>
      <c r="T28" s="37"/>
      <c r="U28" s="37"/>
    </row>
    <row r="29" spans="1:21" ht="15" x14ac:dyDescent="0.25">
      <c r="A29" t="s">
        <v>128</v>
      </c>
      <c r="B29" s="15">
        <v>3610</v>
      </c>
      <c r="E29" s="39"/>
      <c r="F29" s="39"/>
      <c r="G29">
        <v>178.69</v>
      </c>
      <c r="I29" s="36"/>
      <c r="K29" s="37"/>
      <c r="P29" s="38"/>
      <c r="Q29" s="38"/>
      <c r="R29" s="37"/>
      <c r="S29" s="38"/>
      <c r="T29" s="37"/>
      <c r="U29" s="37"/>
    </row>
    <row r="30" spans="1:21" ht="15" x14ac:dyDescent="0.25">
      <c r="A30" t="s">
        <v>127</v>
      </c>
      <c r="B30" s="15">
        <v>2793</v>
      </c>
      <c r="E30" s="39"/>
      <c r="F30" s="39"/>
      <c r="G30">
        <v>177.16</v>
      </c>
      <c r="I30" s="36"/>
      <c r="K30" s="37"/>
      <c r="P30" s="38"/>
      <c r="Q30" s="38"/>
      <c r="R30" s="37"/>
      <c r="S30" s="38"/>
      <c r="T30" s="37"/>
      <c r="U30" s="37"/>
    </row>
    <row r="31" spans="1:21" ht="15" x14ac:dyDescent="0.25">
      <c r="A31" t="s">
        <v>126</v>
      </c>
      <c r="B31" s="15">
        <v>2791</v>
      </c>
      <c r="E31" s="39"/>
      <c r="F31" s="39"/>
      <c r="G31">
        <v>181.29</v>
      </c>
      <c r="I31" s="36"/>
      <c r="K31" s="37"/>
      <c r="P31" s="38"/>
      <c r="Q31" s="38"/>
      <c r="R31" s="37"/>
      <c r="S31" s="38"/>
      <c r="T31" s="37"/>
      <c r="U31" s="37"/>
    </row>
    <row r="32" spans="1:21" ht="15" x14ac:dyDescent="0.25">
      <c r="A32" t="s">
        <v>125</v>
      </c>
      <c r="B32" s="15">
        <v>2626</v>
      </c>
      <c r="E32" s="39"/>
      <c r="F32" s="39"/>
      <c r="G32">
        <v>172.7</v>
      </c>
      <c r="I32" s="36"/>
      <c r="K32" s="37"/>
      <c r="P32" s="38"/>
      <c r="Q32" s="38"/>
      <c r="R32" s="37"/>
      <c r="S32" s="38"/>
      <c r="T32" s="37"/>
      <c r="U32" s="37"/>
    </row>
    <row r="33" spans="1:21" ht="15" x14ac:dyDescent="0.25">
      <c r="A33" t="s">
        <v>124</v>
      </c>
      <c r="B33" s="15">
        <v>1603</v>
      </c>
      <c r="E33" s="39"/>
      <c r="F33" s="39"/>
      <c r="G33">
        <v>177.51</v>
      </c>
      <c r="I33" s="36"/>
      <c r="K33" s="37"/>
      <c r="P33" s="38"/>
      <c r="Q33" s="38"/>
      <c r="R33" s="37"/>
      <c r="S33" s="38"/>
      <c r="T33" s="37"/>
      <c r="U33" s="37"/>
    </row>
    <row r="34" spans="1:21" ht="15" x14ac:dyDescent="0.25">
      <c r="A34" t="s">
        <v>123</v>
      </c>
      <c r="B34" s="15">
        <v>1522</v>
      </c>
      <c r="E34" s="39"/>
      <c r="F34" s="39"/>
      <c r="G34">
        <v>176.57</v>
      </c>
      <c r="I34" s="36"/>
      <c r="K34" s="37"/>
      <c r="P34" s="38"/>
      <c r="Q34" s="38"/>
      <c r="R34" s="37"/>
      <c r="S34" s="38"/>
      <c r="T34" s="37"/>
      <c r="U34" s="37"/>
    </row>
    <row r="35" spans="1:21" ht="15" x14ac:dyDescent="0.25">
      <c r="A35" t="s">
        <v>122</v>
      </c>
      <c r="B35" s="15">
        <v>1481</v>
      </c>
      <c r="E35" s="39"/>
      <c r="F35" s="39"/>
      <c r="G35">
        <v>179.96</v>
      </c>
      <c r="I35" s="36"/>
      <c r="K35" s="37"/>
      <c r="P35" s="38"/>
      <c r="Q35" s="38"/>
      <c r="R35" s="37"/>
      <c r="S35" s="38"/>
      <c r="T35" s="37"/>
      <c r="U35" s="37"/>
    </row>
    <row r="36" spans="1:21" ht="15" x14ac:dyDescent="0.25">
      <c r="A36" t="s">
        <v>121</v>
      </c>
      <c r="B36" s="15">
        <v>1386</v>
      </c>
      <c r="E36" s="39"/>
      <c r="F36" s="39"/>
      <c r="G36">
        <v>178.36</v>
      </c>
      <c r="I36" s="36"/>
      <c r="K36" s="37"/>
      <c r="P36" s="38"/>
      <c r="Q36" s="38"/>
      <c r="R36" s="37"/>
      <c r="S36" s="38"/>
      <c r="T36" s="37"/>
      <c r="U36" s="37"/>
    </row>
    <row r="37" spans="1:21" ht="15" x14ac:dyDescent="0.25">
      <c r="A37" t="s">
        <v>120</v>
      </c>
      <c r="B37" s="15">
        <v>1731</v>
      </c>
      <c r="E37" s="39"/>
      <c r="F37" s="39"/>
      <c r="G37">
        <v>165.2</v>
      </c>
      <c r="I37" s="36"/>
      <c r="K37" s="37"/>
      <c r="P37" s="38"/>
      <c r="Q37" s="38"/>
      <c r="R37" s="37"/>
      <c r="S37" s="38"/>
      <c r="T37" s="37"/>
      <c r="U37" s="37"/>
    </row>
    <row r="38" spans="1:21" ht="15" x14ac:dyDescent="0.25">
      <c r="A38" t="s">
        <v>119</v>
      </c>
      <c r="B38" s="15">
        <v>1032</v>
      </c>
      <c r="E38" s="39"/>
      <c r="F38" s="39"/>
      <c r="G38">
        <v>173.8</v>
      </c>
      <c r="I38" s="36"/>
      <c r="K38" s="37"/>
      <c r="P38" s="38"/>
      <c r="Q38" s="38"/>
      <c r="R38" s="37"/>
      <c r="S38" s="38"/>
      <c r="T38" s="37"/>
      <c r="U38" s="37"/>
    </row>
    <row r="39" spans="1:21" ht="15" x14ac:dyDescent="0.25">
      <c r="A39" t="s">
        <v>118</v>
      </c>
      <c r="B39" s="15">
        <v>1223</v>
      </c>
      <c r="E39" s="39"/>
      <c r="F39" s="39"/>
      <c r="G39">
        <v>168</v>
      </c>
      <c r="I39" s="36"/>
      <c r="K39" s="37"/>
      <c r="P39" s="38"/>
      <c r="Q39" s="38"/>
      <c r="R39" s="37"/>
      <c r="S39" s="38"/>
      <c r="T39" s="37"/>
      <c r="U39" s="37"/>
    </row>
    <row r="40" spans="1:21" ht="15" x14ac:dyDescent="0.25">
      <c r="A40" t="s">
        <v>117</v>
      </c>
      <c r="B40" s="15">
        <v>1741</v>
      </c>
      <c r="E40" s="39"/>
      <c r="F40" s="39"/>
      <c r="G40">
        <v>142.12</v>
      </c>
      <c r="I40" s="36"/>
      <c r="K40" s="37"/>
      <c r="P40" s="38"/>
      <c r="Q40" s="38"/>
      <c r="R40" s="37"/>
      <c r="S40" s="38"/>
      <c r="T40" s="37"/>
      <c r="U40" s="37"/>
    </row>
    <row r="41" spans="1:21" ht="15" x14ac:dyDescent="0.25">
      <c r="A41" t="s">
        <v>116</v>
      </c>
      <c r="B41" s="15">
        <v>731</v>
      </c>
      <c r="E41" s="39"/>
      <c r="F41" s="39"/>
      <c r="G41">
        <v>175</v>
      </c>
      <c r="I41" s="36"/>
      <c r="K41" s="37"/>
      <c r="P41" s="38"/>
      <c r="Q41" s="38"/>
      <c r="R41" s="37"/>
      <c r="S41" s="38"/>
      <c r="T41" s="37"/>
      <c r="U41" s="37"/>
    </row>
    <row r="42" spans="1:21" ht="15" x14ac:dyDescent="0.25">
      <c r="A42" t="s">
        <v>115</v>
      </c>
      <c r="B42" s="15">
        <v>690</v>
      </c>
      <c r="E42" s="39"/>
      <c r="F42" s="39"/>
      <c r="G42">
        <v>169.98</v>
      </c>
      <c r="I42" s="36"/>
      <c r="K42" s="37"/>
      <c r="P42" s="38"/>
      <c r="Q42" s="38"/>
      <c r="R42" s="37"/>
      <c r="S42" s="38"/>
      <c r="T42" s="37"/>
      <c r="U42" s="37"/>
    </row>
    <row r="43" spans="1:21" ht="15" x14ac:dyDescent="0.25">
      <c r="A43" t="s">
        <v>114</v>
      </c>
      <c r="B43" s="15">
        <v>685</v>
      </c>
      <c r="E43" s="39"/>
      <c r="F43" s="39"/>
      <c r="G43">
        <v>169.36</v>
      </c>
      <c r="I43" s="36"/>
      <c r="K43" s="37"/>
      <c r="P43" s="38"/>
      <c r="Q43" s="38"/>
      <c r="R43" s="37"/>
      <c r="S43" s="38"/>
      <c r="T43" s="37"/>
      <c r="U43" s="37"/>
    </row>
    <row r="44" spans="1:21" ht="15" x14ac:dyDescent="0.25">
      <c r="A44" t="s">
        <v>113</v>
      </c>
      <c r="B44" s="15">
        <v>555</v>
      </c>
      <c r="E44" s="39"/>
      <c r="F44" s="39"/>
      <c r="G44">
        <v>170.63</v>
      </c>
      <c r="I44" s="36"/>
      <c r="K44" s="37"/>
      <c r="P44" s="38"/>
      <c r="Q44" s="38"/>
      <c r="R44" s="37"/>
      <c r="S44" s="38"/>
      <c r="T44" s="37"/>
      <c r="U44" s="37"/>
    </row>
    <row r="45" spans="1:21" ht="15" x14ac:dyDescent="0.25">
      <c r="A45" t="s">
        <v>112</v>
      </c>
      <c r="B45" s="15">
        <v>569</v>
      </c>
      <c r="E45" s="39"/>
      <c r="F45" s="39"/>
      <c r="G45">
        <v>172.09</v>
      </c>
      <c r="I45" s="36"/>
      <c r="K45" s="37"/>
      <c r="P45" s="38"/>
      <c r="Q45" s="38"/>
      <c r="R45" s="37"/>
      <c r="S45" s="38"/>
      <c r="T45" s="37"/>
      <c r="U45" s="37"/>
    </row>
    <row r="46" spans="1:21" ht="15" x14ac:dyDescent="0.25">
      <c r="A46" t="s">
        <v>111</v>
      </c>
      <c r="B46" s="15">
        <v>467</v>
      </c>
      <c r="E46" s="39"/>
      <c r="F46" s="39"/>
      <c r="G46">
        <v>162.57</v>
      </c>
      <c r="I46" s="36"/>
      <c r="K46" s="37"/>
      <c r="P46" s="38"/>
      <c r="Q46" s="38"/>
      <c r="R46" s="37"/>
      <c r="S46" s="38"/>
      <c r="T46" s="37"/>
      <c r="U46" s="37"/>
    </row>
    <row r="47" spans="1:21" ht="15" x14ac:dyDescent="0.25">
      <c r="A47" t="s">
        <v>110</v>
      </c>
      <c r="B47" s="15">
        <v>400</v>
      </c>
      <c r="E47" s="39"/>
      <c r="F47" s="39"/>
      <c r="G47">
        <v>165.34</v>
      </c>
      <c r="I47" s="36"/>
      <c r="K47" s="37"/>
      <c r="P47" s="38"/>
      <c r="Q47" s="38"/>
      <c r="R47" s="37"/>
      <c r="S47" s="38"/>
      <c r="T47" s="37"/>
      <c r="U47" s="37"/>
    </row>
    <row r="48" spans="1:21" ht="15" x14ac:dyDescent="0.25">
      <c r="A48" t="s">
        <v>109</v>
      </c>
      <c r="B48" s="15">
        <v>316</v>
      </c>
      <c r="E48" s="39"/>
      <c r="F48" s="39"/>
      <c r="G48">
        <v>170.55</v>
      </c>
      <c r="I48" s="36"/>
      <c r="K48" s="37"/>
      <c r="P48" s="38"/>
      <c r="Q48" s="38"/>
      <c r="R48" s="37"/>
      <c r="S48" s="38"/>
      <c r="T48" s="37"/>
      <c r="U48" s="37"/>
    </row>
    <row r="49" spans="1:21" ht="15" x14ac:dyDescent="0.25">
      <c r="A49" t="s">
        <v>108</v>
      </c>
      <c r="B49" s="15">
        <v>337</v>
      </c>
      <c r="E49" s="39"/>
      <c r="F49" s="39"/>
      <c r="G49">
        <v>174.15</v>
      </c>
      <c r="I49" s="36"/>
      <c r="K49" s="37"/>
      <c r="P49" s="38"/>
      <c r="Q49" s="38"/>
      <c r="R49" s="37"/>
      <c r="S49" s="38"/>
      <c r="T49" s="37"/>
      <c r="U49" s="37"/>
    </row>
    <row r="50" spans="1:21" ht="15" x14ac:dyDescent="0.25">
      <c r="A50" t="s">
        <v>107</v>
      </c>
      <c r="B50" s="15">
        <v>340</v>
      </c>
      <c r="E50" s="39"/>
      <c r="F50" s="39"/>
      <c r="G50">
        <v>154.41</v>
      </c>
      <c r="I50" s="36"/>
      <c r="K50" s="37"/>
      <c r="P50" s="38"/>
      <c r="Q50" s="38"/>
      <c r="R50" s="37"/>
      <c r="S50" s="38"/>
      <c r="T50" s="37"/>
      <c r="U50" s="37"/>
    </row>
    <row r="51" spans="1:21" ht="15" x14ac:dyDescent="0.25">
      <c r="A51" t="s">
        <v>106</v>
      </c>
      <c r="B51" s="15">
        <v>288</v>
      </c>
      <c r="E51" s="39"/>
      <c r="F51" s="39"/>
      <c r="G51">
        <v>169.25</v>
      </c>
      <c r="I51" s="36"/>
      <c r="K51" s="37"/>
      <c r="P51" s="38"/>
      <c r="Q51" s="38"/>
      <c r="R51" s="37"/>
      <c r="S51" s="38"/>
      <c r="T51" s="37"/>
      <c r="U51" s="37"/>
    </row>
    <row r="52" spans="1:21" ht="15" x14ac:dyDescent="0.25">
      <c r="A52" t="s">
        <v>105</v>
      </c>
      <c r="B52" s="15">
        <v>241</v>
      </c>
      <c r="E52" s="39"/>
      <c r="F52" s="39"/>
      <c r="G52">
        <v>166.25</v>
      </c>
      <c r="I52" s="36"/>
      <c r="K52" s="37"/>
      <c r="P52" s="38"/>
      <c r="Q52" s="38"/>
      <c r="R52" s="37"/>
      <c r="S52" s="38"/>
      <c r="T52" s="37"/>
      <c r="U52" s="37"/>
    </row>
    <row r="53" spans="1:21" ht="15" x14ac:dyDescent="0.25">
      <c r="A53" t="s">
        <v>104</v>
      </c>
      <c r="B53" s="15">
        <v>205</v>
      </c>
      <c r="E53" s="39"/>
      <c r="F53" s="39"/>
      <c r="G53">
        <v>167.72</v>
      </c>
      <c r="I53" s="36"/>
      <c r="K53" s="37"/>
      <c r="P53" s="38"/>
      <c r="Q53" s="38"/>
      <c r="R53" s="37"/>
      <c r="S53" s="38"/>
      <c r="T53" s="37"/>
      <c r="U53" s="37"/>
    </row>
    <row r="54" spans="1:21" ht="15" x14ac:dyDescent="0.25">
      <c r="A54" t="s">
        <v>103</v>
      </c>
      <c r="B54" s="15">
        <v>3682</v>
      </c>
      <c r="E54" s="39"/>
      <c r="F54" s="39"/>
      <c r="G54">
        <v>162.38999999999999</v>
      </c>
      <c r="I54" s="36"/>
      <c r="K54" s="37"/>
      <c r="P54" s="38"/>
      <c r="Q54" s="38"/>
      <c r="R54" s="37"/>
      <c r="S54" s="38"/>
      <c r="T54" s="37"/>
      <c r="U54" s="37"/>
    </row>
    <row r="55" spans="1:21" x14ac:dyDescent="0.2">
      <c r="B55" s="36"/>
      <c r="I55" s="36"/>
      <c r="O55" s="35"/>
      <c r="P55" s="35"/>
      <c r="R55" s="35"/>
      <c r="S55" s="35"/>
    </row>
    <row r="56" spans="1:21" x14ac:dyDescent="0.2">
      <c r="A56" s="34" t="s">
        <v>175</v>
      </c>
    </row>
  </sheetData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D4A44-FB94-43FD-ACA8-30358C4AB7DC}">
  <sheetPr>
    <tabColor rgb="FF00B050"/>
  </sheetPr>
  <dimension ref="A1:G57"/>
  <sheetViews>
    <sheetView zoomScaleNormal="100" workbookViewId="0">
      <pane xSplit="1" ySplit="4" topLeftCell="B5" activePane="bottomRight" state="frozen"/>
      <selection activeCell="C55" sqref="C55"/>
      <selection pane="topRight" activeCell="C55" sqref="C55"/>
      <selection pane="bottomLeft" activeCell="C55" sqref="C55"/>
      <selection pane="bottomRight" activeCell="H45" sqref="H45"/>
    </sheetView>
  </sheetViews>
  <sheetFormatPr defaultColWidth="8.85546875" defaultRowHeight="12.75" x14ac:dyDescent="0.2"/>
  <cols>
    <col min="1" max="1" width="7.85546875" customWidth="1"/>
    <col min="2" max="2" width="9.140625" customWidth="1"/>
    <col min="3" max="7" width="10.42578125" customWidth="1"/>
    <col min="8" max="8" width="5.7109375" customWidth="1"/>
    <col min="9" max="9" width="10" bestFit="1" customWidth="1"/>
  </cols>
  <sheetData>
    <row r="1" spans="1:7" x14ac:dyDescent="0.2">
      <c r="A1" t="s">
        <v>180</v>
      </c>
    </row>
    <row r="2" spans="1:7" x14ac:dyDescent="0.2">
      <c r="A2" t="s">
        <v>156</v>
      </c>
    </row>
    <row r="4" spans="1:7" x14ac:dyDescent="0.2">
      <c r="A4" t="s">
        <v>155</v>
      </c>
      <c r="B4" t="s">
        <v>154</v>
      </c>
      <c r="G4" t="s">
        <v>171</v>
      </c>
    </row>
    <row r="5" spans="1:7" x14ac:dyDescent="0.2">
      <c r="A5" t="s">
        <v>153</v>
      </c>
      <c r="B5">
        <v>16932</v>
      </c>
      <c r="G5">
        <v>61926</v>
      </c>
    </row>
    <row r="6" spans="1:7" x14ac:dyDescent="0.2">
      <c r="A6" t="s">
        <v>152</v>
      </c>
      <c r="B6">
        <v>2482</v>
      </c>
      <c r="G6">
        <v>57639</v>
      </c>
    </row>
    <row r="7" spans="1:7" x14ac:dyDescent="0.2">
      <c r="A7" t="s">
        <v>151</v>
      </c>
      <c r="B7">
        <v>2845</v>
      </c>
      <c r="G7">
        <v>58264</v>
      </c>
    </row>
    <row r="8" spans="1:7" x14ac:dyDescent="0.2">
      <c r="A8" t="s">
        <v>150</v>
      </c>
      <c r="B8">
        <v>3169</v>
      </c>
      <c r="G8">
        <v>56102</v>
      </c>
    </row>
    <row r="9" spans="1:7" x14ac:dyDescent="0.2">
      <c r="A9" t="s">
        <v>149</v>
      </c>
      <c r="B9">
        <v>3582</v>
      </c>
      <c r="G9">
        <v>57434</v>
      </c>
    </row>
    <row r="10" spans="1:7" x14ac:dyDescent="0.2">
      <c r="A10" t="s">
        <v>148</v>
      </c>
      <c r="B10">
        <v>5172</v>
      </c>
      <c r="G10">
        <v>55097</v>
      </c>
    </row>
    <row r="11" spans="1:7" x14ac:dyDescent="0.2">
      <c r="A11" t="s">
        <v>147</v>
      </c>
      <c r="B11">
        <v>5039</v>
      </c>
      <c r="G11">
        <v>54858</v>
      </c>
    </row>
    <row r="12" spans="1:7" x14ac:dyDescent="0.2">
      <c r="A12" t="s">
        <v>146</v>
      </c>
      <c r="B12">
        <v>6777</v>
      </c>
      <c r="G12">
        <v>54508</v>
      </c>
    </row>
    <row r="13" spans="1:7" x14ac:dyDescent="0.2">
      <c r="A13" t="s">
        <v>145</v>
      </c>
      <c r="B13">
        <v>9017</v>
      </c>
      <c r="G13">
        <v>54794</v>
      </c>
    </row>
    <row r="14" spans="1:7" x14ac:dyDescent="0.2">
      <c r="A14" t="s">
        <v>144</v>
      </c>
      <c r="B14">
        <v>37503</v>
      </c>
      <c r="G14">
        <v>51196</v>
      </c>
    </row>
    <row r="15" spans="1:7" x14ac:dyDescent="0.2">
      <c r="A15" t="s">
        <v>143</v>
      </c>
      <c r="B15">
        <v>17213</v>
      </c>
      <c r="G15">
        <v>55342</v>
      </c>
    </row>
    <row r="16" spans="1:7" x14ac:dyDescent="0.2">
      <c r="A16" t="s">
        <v>142</v>
      </c>
      <c r="B16">
        <v>38846</v>
      </c>
      <c r="G16">
        <v>54881</v>
      </c>
    </row>
    <row r="17" spans="1:7" x14ac:dyDescent="0.2">
      <c r="A17" t="s">
        <v>141</v>
      </c>
      <c r="B17">
        <v>156607</v>
      </c>
      <c r="G17">
        <v>52517</v>
      </c>
    </row>
    <row r="18" spans="1:7" x14ac:dyDescent="0.2">
      <c r="A18" t="s">
        <v>140</v>
      </c>
      <c r="B18">
        <v>167589</v>
      </c>
      <c r="G18">
        <v>51430</v>
      </c>
    </row>
    <row r="19" spans="1:7" x14ac:dyDescent="0.2">
      <c r="A19" t="s">
        <v>139</v>
      </c>
      <c r="B19">
        <v>56960</v>
      </c>
      <c r="G19">
        <v>52130</v>
      </c>
    </row>
    <row r="20" spans="1:7" x14ac:dyDescent="0.2">
      <c r="A20" t="s">
        <v>138</v>
      </c>
      <c r="B20">
        <v>39277</v>
      </c>
      <c r="G20">
        <v>51457</v>
      </c>
    </row>
    <row r="21" spans="1:7" x14ac:dyDescent="0.2">
      <c r="A21" t="s">
        <v>137</v>
      </c>
      <c r="B21">
        <v>27447</v>
      </c>
      <c r="G21">
        <v>50727</v>
      </c>
    </row>
    <row r="22" spans="1:7" x14ac:dyDescent="0.2">
      <c r="A22" t="s">
        <v>136</v>
      </c>
      <c r="B22">
        <v>22681</v>
      </c>
      <c r="G22">
        <v>49917</v>
      </c>
    </row>
    <row r="23" spans="1:7" x14ac:dyDescent="0.2">
      <c r="A23" t="s">
        <v>135</v>
      </c>
      <c r="B23">
        <v>17879</v>
      </c>
      <c r="G23">
        <v>50326</v>
      </c>
    </row>
    <row r="24" spans="1:7" x14ac:dyDescent="0.2">
      <c r="A24" t="s">
        <v>134</v>
      </c>
      <c r="B24">
        <v>14484</v>
      </c>
      <c r="G24">
        <v>50164</v>
      </c>
    </row>
    <row r="25" spans="1:7" x14ac:dyDescent="0.2">
      <c r="A25" t="s">
        <v>133</v>
      </c>
      <c r="B25">
        <v>12706</v>
      </c>
      <c r="G25">
        <v>50207</v>
      </c>
    </row>
    <row r="26" spans="1:7" x14ac:dyDescent="0.2">
      <c r="A26" t="s">
        <v>132</v>
      </c>
      <c r="B26">
        <v>11521</v>
      </c>
      <c r="G26">
        <v>49964</v>
      </c>
    </row>
    <row r="27" spans="1:7" x14ac:dyDescent="0.2">
      <c r="A27" t="s">
        <v>131</v>
      </c>
      <c r="B27">
        <v>10445</v>
      </c>
      <c r="G27">
        <v>50846</v>
      </c>
    </row>
    <row r="28" spans="1:7" x14ac:dyDescent="0.2">
      <c r="A28" t="s">
        <v>130</v>
      </c>
      <c r="B28">
        <v>9574</v>
      </c>
      <c r="G28">
        <v>50027</v>
      </c>
    </row>
    <row r="29" spans="1:7" x14ac:dyDescent="0.2">
      <c r="A29" t="s">
        <v>129</v>
      </c>
      <c r="B29">
        <v>6960</v>
      </c>
      <c r="G29">
        <v>49218</v>
      </c>
    </row>
    <row r="30" spans="1:7" x14ac:dyDescent="0.2">
      <c r="A30" t="s">
        <v>128</v>
      </c>
      <c r="B30">
        <v>6151</v>
      </c>
      <c r="G30">
        <v>50886</v>
      </c>
    </row>
    <row r="31" spans="1:7" x14ac:dyDescent="0.2">
      <c r="A31" t="s">
        <v>127</v>
      </c>
      <c r="B31">
        <v>4733</v>
      </c>
      <c r="G31">
        <v>51690</v>
      </c>
    </row>
    <row r="32" spans="1:7" x14ac:dyDescent="0.2">
      <c r="A32" t="s">
        <v>126</v>
      </c>
      <c r="B32">
        <v>4789</v>
      </c>
      <c r="G32">
        <v>50914</v>
      </c>
    </row>
    <row r="33" spans="1:7" x14ac:dyDescent="0.2">
      <c r="A33" t="s">
        <v>125</v>
      </c>
      <c r="B33">
        <v>4183</v>
      </c>
      <c r="G33">
        <v>50796</v>
      </c>
    </row>
    <row r="34" spans="1:7" x14ac:dyDescent="0.2">
      <c r="A34" t="s">
        <v>124</v>
      </c>
      <c r="B34">
        <v>4610</v>
      </c>
      <c r="G34">
        <v>50872</v>
      </c>
    </row>
    <row r="35" spans="1:7" x14ac:dyDescent="0.2">
      <c r="A35" t="s">
        <v>123</v>
      </c>
      <c r="B35">
        <v>3095</v>
      </c>
      <c r="G35">
        <v>50311</v>
      </c>
    </row>
    <row r="36" spans="1:7" x14ac:dyDescent="0.2">
      <c r="A36" t="s">
        <v>122</v>
      </c>
      <c r="B36">
        <v>2838</v>
      </c>
      <c r="G36">
        <v>51171</v>
      </c>
    </row>
    <row r="37" spans="1:7" x14ac:dyDescent="0.2">
      <c r="A37" t="s">
        <v>121</v>
      </c>
      <c r="B37">
        <v>3783</v>
      </c>
      <c r="G37">
        <v>48052</v>
      </c>
    </row>
    <row r="38" spans="1:7" x14ac:dyDescent="0.2">
      <c r="A38" t="s">
        <v>120</v>
      </c>
      <c r="B38">
        <v>3220</v>
      </c>
      <c r="G38">
        <v>47964</v>
      </c>
    </row>
    <row r="39" spans="1:7" x14ac:dyDescent="0.2">
      <c r="A39" t="s">
        <v>119</v>
      </c>
      <c r="B39">
        <v>2776</v>
      </c>
      <c r="G39">
        <v>55124</v>
      </c>
    </row>
    <row r="40" spans="1:7" x14ac:dyDescent="0.2">
      <c r="A40" t="s">
        <v>118</v>
      </c>
      <c r="B40">
        <v>1737</v>
      </c>
      <c r="G40">
        <v>47405</v>
      </c>
    </row>
    <row r="41" spans="1:7" x14ac:dyDescent="0.2">
      <c r="A41" t="s">
        <v>117</v>
      </c>
      <c r="B41">
        <v>2183</v>
      </c>
      <c r="G41">
        <v>42864</v>
      </c>
    </row>
    <row r="42" spans="1:7" x14ac:dyDescent="0.2">
      <c r="A42" t="s">
        <v>116</v>
      </c>
      <c r="B42">
        <v>1053</v>
      </c>
      <c r="G42">
        <v>49057</v>
      </c>
    </row>
    <row r="43" spans="1:7" x14ac:dyDescent="0.2">
      <c r="A43" t="s">
        <v>115</v>
      </c>
      <c r="B43">
        <v>2035</v>
      </c>
      <c r="G43">
        <v>47103</v>
      </c>
    </row>
    <row r="44" spans="1:7" x14ac:dyDescent="0.2">
      <c r="A44" t="s">
        <v>114</v>
      </c>
      <c r="B44">
        <v>1062</v>
      </c>
      <c r="G44">
        <v>48727</v>
      </c>
    </row>
    <row r="45" spans="1:7" x14ac:dyDescent="0.2">
      <c r="A45" t="s">
        <v>113</v>
      </c>
      <c r="B45">
        <v>1030</v>
      </c>
      <c r="G45">
        <v>49160</v>
      </c>
    </row>
    <row r="46" spans="1:7" x14ac:dyDescent="0.2">
      <c r="A46" t="s">
        <v>112</v>
      </c>
      <c r="B46">
        <v>908</v>
      </c>
      <c r="G46">
        <v>45405</v>
      </c>
    </row>
    <row r="47" spans="1:7" x14ac:dyDescent="0.2">
      <c r="A47" t="s">
        <v>111</v>
      </c>
      <c r="B47">
        <v>1552</v>
      </c>
      <c r="G47">
        <v>46106</v>
      </c>
    </row>
    <row r="48" spans="1:7" x14ac:dyDescent="0.2">
      <c r="A48" t="s">
        <v>110</v>
      </c>
      <c r="B48">
        <v>616</v>
      </c>
      <c r="G48">
        <v>49416</v>
      </c>
    </row>
    <row r="49" spans="1:7" x14ac:dyDescent="0.2">
      <c r="A49" t="s">
        <v>109</v>
      </c>
      <c r="B49">
        <v>565</v>
      </c>
      <c r="G49">
        <v>49303</v>
      </c>
    </row>
    <row r="50" spans="1:7" x14ac:dyDescent="0.2">
      <c r="A50" t="s">
        <v>108</v>
      </c>
      <c r="B50">
        <v>442</v>
      </c>
      <c r="G50">
        <v>50333</v>
      </c>
    </row>
    <row r="51" spans="1:7" x14ac:dyDescent="0.2">
      <c r="A51" t="s">
        <v>107</v>
      </c>
      <c r="B51">
        <v>1393</v>
      </c>
      <c r="G51">
        <v>48732</v>
      </c>
    </row>
    <row r="52" spans="1:7" x14ac:dyDescent="0.2">
      <c r="A52" t="s">
        <v>106</v>
      </c>
      <c r="B52">
        <v>434</v>
      </c>
      <c r="G52">
        <v>48075</v>
      </c>
    </row>
    <row r="53" spans="1:7" x14ac:dyDescent="0.2">
      <c r="A53" t="s">
        <v>105</v>
      </c>
      <c r="B53">
        <v>745</v>
      </c>
      <c r="G53">
        <v>37319</v>
      </c>
    </row>
    <row r="54" spans="1:7" x14ac:dyDescent="0.2">
      <c r="A54" t="s">
        <v>104</v>
      </c>
      <c r="B54">
        <v>446</v>
      </c>
      <c r="G54">
        <v>41363</v>
      </c>
    </row>
    <row r="55" spans="1:7" x14ac:dyDescent="0.2">
      <c r="A55" t="s">
        <v>103</v>
      </c>
      <c r="B55">
        <v>6336</v>
      </c>
      <c r="G55">
        <v>43072</v>
      </c>
    </row>
    <row r="57" spans="1:7" x14ac:dyDescent="0.2">
      <c r="A57" t="s">
        <v>175</v>
      </c>
    </row>
  </sheetData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7</vt:i4>
      </vt:variant>
      <vt:variant>
        <vt:lpstr>Namngivna områden</vt:lpstr>
      </vt:variant>
      <vt:variant>
        <vt:i4>7</vt:i4>
      </vt:variant>
    </vt:vector>
  </HeadingPairs>
  <TitlesOfParts>
    <vt:vector size="14" baseType="lpstr">
      <vt:lpstr>Dia 5.1</vt:lpstr>
      <vt:lpstr>Tab 5.1</vt:lpstr>
      <vt:lpstr>Dia 5.2</vt:lpstr>
      <vt:lpstr>Dia 5.3</vt:lpstr>
      <vt:lpstr>Dia 5.4</vt:lpstr>
      <vt:lpstr>Dia 5.5</vt:lpstr>
      <vt:lpstr>Dia 5.6</vt:lpstr>
      <vt:lpstr>'Dia 5.5'!Fråga_från_SAS</vt:lpstr>
      <vt:lpstr>'Dia 5.6'!Fråga_från_SAS</vt:lpstr>
      <vt:lpstr>'Dia 5.5'!Fråga_från_SAS_1</vt:lpstr>
      <vt:lpstr>'Dia 5.6'!Fråga_från_SAS_1</vt:lpstr>
      <vt:lpstr>'Dia 5.5'!Fråga_från_SAS_2</vt:lpstr>
      <vt:lpstr>'Dia 5.1'!Utskriftsområde</vt:lpstr>
      <vt:lpstr>'Tab 5.1'!Utskriftsområde</vt:lpstr>
    </vt:vector>
  </TitlesOfParts>
  <Company>ARBETSGIVARNA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SCB - Ekonomi - Nationalräkenskaper - Försörjningsbalans, kvartal</dc:title>
  <dc:creator>safbli</dc:creator>
  <cp:lastModifiedBy>Krister Andersson</cp:lastModifiedBy>
  <cp:lastPrinted>2010-03-23T11:15:17Z</cp:lastPrinted>
  <dcterms:created xsi:type="dcterms:W3CDTF">2000-02-25T14:08:12Z</dcterms:created>
  <dcterms:modified xsi:type="dcterms:W3CDTF">2026-05-25T07:44:44Z</dcterms:modified>
</cp:coreProperties>
</file>